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2\ASE AUDT CTA PUB 2021\OBSERVACIONES 241122\PUBLIC 3 TRIM 2021\"/>
    </mc:Choice>
  </mc:AlternateContent>
  <bookViews>
    <workbookView xWindow="0" yWindow="0" windowWidth="20496" windowHeight="7752" tabRatio="745" firstSheet="9" activeTab="15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definedNames>
    <definedName name="_xlnm.Print_Titles" localSheetId="4">'IC-12'!$1:$6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30" l="1"/>
  <c r="E28" i="30"/>
  <c r="C11" i="26"/>
  <c r="E14" i="16" l="1"/>
  <c r="D11" i="29" l="1"/>
  <c r="E8" i="29"/>
  <c r="D13" i="28"/>
  <c r="D266" i="20" l="1"/>
  <c r="C266" i="20"/>
  <c r="D36" i="31" l="1"/>
  <c r="C36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8" i="28"/>
  <c r="E13" i="28" s="1"/>
  <c r="E36" i="31" l="1"/>
  <c r="C11" i="29"/>
  <c r="C13" i="28"/>
  <c r="C16" i="27"/>
  <c r="C12" i="25"/>
  <c r="D14" i="24"/>
  <c r="C13" i="23"/>
  <c r="D13" i="22"/>
  <c r="C13" i="22"/>
  <c r="E266" i="20"/>
  <c r="C13" i="19"/>
  <c r="C13" i="18"/>
  <c r="C24" i="17"/>
  <c r="E22" i="16"/>
</calcChain>
</file>

<file path=xl/sharedStrings.xml><?xml version="1.0" encoding="utf-8"?>
<sst xmlns="http://schemas.openxmlformats.org/spreadsheetml/2006/main" count="1121" uniqueCount="708">
  <si>
    <t>Concepto</t>
  </si>
  <si>
    <t>Materiales y Suministros</t>
  </si>
  <si>
    <t>Servicios Generales</t>
  </si>
  <si>
    <t>Efectivo y Equivalentes</t>
  </si>
  <si>
    <t>Activos Intangibles</t>
  </si>
  <si>
    <t>Activos Diferidos</t>
  </si>
  <si>
    <t>Ingresos de Gestión</t>
  </si>
  <si>
    <t>Otros Ingresos y Beneficios</t>
  </si>
  <si>
    <t xml:space="preserve">Servicios Personales  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</si>
  <si>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</si>
  <si>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</si>
  <si>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</si>
  <si>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</si>
  <si>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</si>
  <si>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</si>
  <si>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Fondos con Afectación Específica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</si>
  <si>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</si>
  <si>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</si>
  <si>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</si>
  <si>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</si>
  <si>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</si>
  <si>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</si>
  <si>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</si>
  <si>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</si>
  <si>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</si>
  <si>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</si>
  <si>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</si>
  <si>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</si>
  <si>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</si>
  <si>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</si>
  <si>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</si>
  <si>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</si>
  <si>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</si>
  <si>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</si>
  <si>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</si>
  <si>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</si>
  <si>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</si>
  <si>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</si>
  <si>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</si>
  <si>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</si>
  <si>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</si>
  <si>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</si>
  <si>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</si>
  <si>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</si>
  <si>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</si>
  <si>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</si>
  <si>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</si>
  <si>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</si>
  <si>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Caracteristicas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</si>
  <si>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</si>
  <si>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</si>
  <si>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</si>
  <si>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</si>
  <si>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</si>
  <si>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</si>
  <si>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</si>
  <si>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 xml:space="preserve">Texto y Formato Libre </t>
  </si>
  <si>
    <t>Criterios para la Determinación de las Estimaciones</t>
  </si>
  <si>
    <t>Observaciones</t>
  </si>
  <si>
    <t>(especificar otras)</t>
  </si>
  <si>
    <t>Informar los criterios utilizados para la determinación de las estimaciones; por ejemplo: estimación de cuentas incobrables, estimación de inventarios, deterioro de activos biológicos y cualquier otra que aplique.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</si>
  <si>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</si>
  <si>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</si>
  <si>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</si>
  <si>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</si>
  <si>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</si>
  <si>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</si>
  <si>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</si>
  <si>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</si>
  <si>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</si>
  <si>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</si>
  <si>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</si>
  <si>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</si>
  <si>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</si>
  <si>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</si>
  <si>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</si>
  <si>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</si>
  <si>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</si>
  <si>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</si>
  <si>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</si>
  <si>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</si>
  <si>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</si>
  <si>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</si>
  <si>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</si>
  <si>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</si>
  <si>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</si>
  <si>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</si>
  <si>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</si>
  <si>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</si>
  <si>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</si>
  <si>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</si>
  <si>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</si>
  <si>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</si>
  <si>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</si>
  <si>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</si>
  <si>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 xml:space="preserve"> TOTAL </t>
  </si>
  <si>
    <t>…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</si>
  <si>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</si>
  <si>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</si>
  <si>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</si>
  <si>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</si>
  <si>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</si>
  <si>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</si>
  <si>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</si>
  <si>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</si>
  <si>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</si>
  <si>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</si>
  <si>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</si>
  <si>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</si>
  <si>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</si>
  <si>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</si>
  <si>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</si>
  <si>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</si>
  <si>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</si>
  <si>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</si>
  <si>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</si>
  <si>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</si>
  <si>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</si>
  <si>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</si>
  <si>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</si>
  <si>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</si>
  <si>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</si>
  <si>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</si>
  <si>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</si>
  <si>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</si>
  <si>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</si>
  <si>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</si>
  <si>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</si>
  <si>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Bienes concesionados o en comodato</t>
  </si>
  <si>
    <t>Los contratos firmados de construcciones por tipo de contrato.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</si>
  <si>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</si>
  <si>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</si>
  <si>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</si>
  <si>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</si>
  <si>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</si>
  <si>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</si>
  <si>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</si>
  <si>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</si>
  <si>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>Valores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</si>
  <si>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</si>
  <si>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</si>
  <si>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</si>
  <si>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</si>
  <si>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</si>
  <si>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</si>
  <si>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</si>
  <si>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</si>
  <si>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INSTITUTO ELECTORAL Y DE PARTICIPACION CIUDADANA DEL ESTADO DE GUERRERO</t>
  </si>
  <si>
    <t>'11130-00000-01016-00000</t>
  </si>
  <si>
    <t>HSBC CTA 4062352141 PRESUPUESTO 2019</t>
  </si>
  <si>
    <t>'11130-00000-01017-00000</t>
  </si>
  <si>
    <t>HSBC INVERSIÓN 2019 4062352547</t>
  </si>
  <si>
    <t>'11130-00000-01018-00000</t>
  </si>
  <si>
    <t>HSBC CONV. CGAJ-CV-164-19 CTA 4064057193</t>
  </si>
  <si>
    <t>11230-00000-01000-00000</t>
  </si>
  <si>
    <t>DEUDORES DIVERSOS POR COBRAR A CORTO PLA</t>
  </si>
  <si>
    <t>11230-00000-07000-00000</t>
  </si>
  <si>
    <t>DEUDORES DIVERSOS POR GASTOS A COMPROBAR</t>
  </si>
  <si>
    <t>11230-00000-08000-00000</t>
  </si>
  <si>
    <t>DEUDORES FUNCIONARIOS Y EMPLEADOS</t>
  </si>
  <si>
    <t>11230-00000-10000-00000</t>
  </si>
  <si>
    <t>DEUD. FUNCI.1o. NIVEL (ANTICIPOS COMPEN</t>
  </si>
  <si>
    <t>11230-00000-11000-00000</t>
  </si>
  <si>
    <t>DEUDORES DIVERSOS IMPUESTO A FAVOR</t>
  </si>
  <si>
    <t>'11310-00000-01000-00000</t>
  </si>
  <si>
    <t>ANTICIPO A PROV. POR ADQUIS. DE BIENES Y</t>
  </si>
  <si>
    <t>'11310-00000-02000-00000</t>
  </si>
  <si>
    <t>ANTICIPOS Y/O GARANTIAS</t>
  </si>
  <si>
    <t>'11310-00000-03000-00000</t>
  </si>
  <si>
    <t>ANTICIPOS DE RENTAS Y/O RENTAS PAGADAS P</t>
  </si>
  <si>
    <t>'11310-00000-06000-00000</t>
  </si>
  <si>
    <t>DEP P/GARANTIZAR ADQ. DE BIENES O SERVIC</t>
  </si>
  <si>
    <t>'12630-00000-01001-00000</t>
  </si>
  <si>
    <t>5 MESA P/COMP. 28/09/99</t>
  </si>
  <si>
    <t>'12630-00000-01002-00000</t>
  </si>
  <si>
    <t>10 PAPELERAS 28/09/99</t>
  </si>
  <si>
    <t>'12630-00000-01003-00000</t>
  </si>
  <si>
    <t>10 ARCHIVEROS 28/09/09</t>
  </si>
  <si>
    <t>'12630-00000-01004-00000</t>
  </si>
  <si>
    <t>1 MUEBLE DE MADERA 14/09/99</t>
  </si>
  <si>
    <t>'12630-00000-01005-00000</t>
  </si>
  <si>
    <t>'12630-00000-01006-00000</t>
  </si>
  <si>
    <t>2 MUEBLES MADERA 14/09/99</t>
  </si>
  <si>
    <t>'12630-00000-01007-00000</t>
  </si>
  <si>
    <t>1 SILLON EJECUTIVO 04/11/99</t>
  </si>
  <si>
    <t>'12630-00000-01009-00000</t>
  </si>
  <si>
    <t>1 MESA P/COMPUTAD. 20/12/99</t>
  </si>
  <si>
    <t>'12630-00000-01010-00000</t>
  </si>
  <si>
    <t>177 ESCRIT.SECRET. 15/07/99</t>
  </si>
  <si>
    <t>'12630-00000-01011-00000</t>
  </si>
  <si>
    <t>66 SILLONES SEM.EJEC.15/07/99</t>
  </si>
  <si>
    <t>'12630-00000-01013-00000</t>
  </si>
  <si>
    <t>59 ARCHIVEROS 15/07/99</t>
  </si>
  <si>
    <t>'12630-00000-01014-00000</t>
  </si>
  <si>
    <t>59 MESAS DE TRABAJO 15/07/99</t>
  </si>
  <si>
    <t>'12630-00000-01015-00000</t>
  </si>
  <si>
    <t>583 SILLAS APILABLES 15/07/99</t>
  </si>
  <si>
    <t>'12630-00000-01016-00000</t>
  </si>
  <si>
    <t>2 SILLONES P/VISITA. 11/10/00</t>
  </si>
  <si>
    <t>'12630-00000-01017-00000</t>
  </si>
  <si>
    <t>1 REPISA MADERA 12/09/01</t>
  </si>
  <si>
    <t>'12630-00000-01018-00000</t>
  </si>
  <si>
    <t>1 ESCRITORIO 12/11/01</t>
  </si>
  <si>
    <t>'12630-00000-01019-00000</t>
  </si>
  <si>
    <t>1 CREDENZA PLUS 12/11/01</t>
  </si>
  <si>
    <t>'12630-00000-01020-00000</t>
  </si>
  <si>
    <t>1 SILLON EJECUTIVO 12/11/01</t>
  </si>
  <si>
    <t>'12630-00000-01021-00000</t>
  </si>
  <si>
    <t>2 SILLONES AUXIL. 12/11/01</t>
  </si>
  <si>
    <t>'12630-00000-01022-00000</t>
  </si>
  <si>
    <t>54 SILLAS TRINEO 07/12/01</t>
  </si>
  <si>
    <t>'12630-00000-01023-00000</t>
  </si>
  <si>
    <t>15 ANAQUELES 12/04/02</t>
  </si>
  <si>
    <t>'12630-00000-01024-00000</t>
  </si>
  <si>
    <t>3 ANAQUELES 15/05/02</t>
  </si>
  <si>
    <t>'12630-00000-01025-00000</t>
  </si>
  <si>
    <t>7 ESTANTES GRIS METAL.29/01/03</t>
  </si>
  <si>
    <t>'12630-00000-01026-00000</t>
  </si>
  <si>
    <t>10 ESTANTES GRIS MET. 17/02/03</t>
  </si>
  <si>
    <t>'12630-00000-01027-00000</t>
  </si>
  <si>
    <t>10 ESTANTES GRIS MET. 20/02/03</t>
  </si>
  <si>
    <t>'12630-00000-01028-00000</t>
  </si>
  <si>
    <t>2 ESTANTES GRIS MED. 14/03/03</t>
  </si>
  <si>
    <t>'12630-00000-01029-00000</t>
  </si>
  <si>
    <t>10 ESTANTES MET. 22/10/03</t>
  </si>
  <si>
    <t>'12630-00000-01030-00000</t>
  </si>
  <si>
    <t>8 SILLONES TAPIZADOS 15/05/03</t>
  </si>
  <si>
    <t>'12630-00000-01031-00000</t>
  </si>
  <si>
    <t>13 ESTANTES MET.MED.04/05/04</t>
  </si>
  <si>
    <t>'12630-00000-01032-00000</t>
  </si>
  <si>
    <t>8 ANAQUELES METAL. 11/05/04</t>
  </si>
  <si>
    <t>'12630-00000-01033-00000</t>
  </si>
  <si>
    <t>3 ANAQUELES MET. 21/05/04</t>
  </si>
  <si>
    <t>'12630-00000-01034-00000</t>
  </si>
  <si>
    <t>4 ESTANTES MET. 08/06/04</t>
  </si>
  <si>
    <t>'12630-00000-01035-00000</t>
  </si>
  <si>
    <t>1 ESTANTE MET. 12/02/05</t>
  </si>
  <si>
    <t>'12630-00000-01036-00000</t>
  </si>
  <si>
    <t>3 ESTANTES C/5 ENTREP.15/06/05</t>
  </si>
  <si>
    <t>'12630-00000-01037-00000</t>
  </si>
  <si>
    <t>1 ESTANTE MET. 21/06/05</t>
  </si>
  <si>
    <t>'12630-00000-01038-00000</t>
  </si>
  <si>
    <t>1 MUEBLE VERT.E.COMP.06/07/05</t>
  </si>
  <si>
    <t>'12630-00000-01039-00000</t>
  </si>
  <si>
    <t>1 LIBRERO MAD. 08/07/05</t>
  </si>
  <si>
    <t>'12630-00000-01040-00000</t>
  </si>
  <si>
    <t>30 ESCRITORIOS SECRET.04/07/05</t>
  </si>
  <si>
    <t>'12630-00000-01041-00000</t>
  </si>
  <si>
    <t>59 SILLONES SEMIEJ.NOWY 4/07/5</t>
  </si>
  <si>
    <t>'12630-00000-01042-00000</t>
  </si>
  <si>
    <t>11 SILLAS SECRET. NOWY.4/07/05</t>
  </si>
  <si>
    <t>'12630-00000-01043-00000</t>
  </si>
  <si>
    <t>35 MESAS TRABAJ.10 PER. 4/07/5</t>
  </si>
  <si>
    <t>'12630-00000-01044-00000</t>
  </si>
  <si>
    <t>45 SILLAS APIL.GUISMO.04/07/05</t>
  </si>
  <si>
    <t>'12630-00000-01045-00000</t>
  </si>
  <si>
    <t>10 ARCHIVEROS 3 GAV.04/07/05</t>
  </si>
  <si>
    <t>'12630-00000-01046-00000</t>
  </si>
  <si>
    <t>2 ESCRIT.SECRET. 05/09/05</t>
  </si>
  <si>
    <t>'12630-00000-01049-00000</t>
  </si>
  <si>
    <t>1 ESCRIT. METAL. 14/10/05</t>
  </si>
  <si>
    <t>'12630-00000-01051-00000</t>
  </si>
  <si>
    <t>1 MUEBLE P/COMP. 14/10/05</t>
  </si>
  <si>
    <t>'12630-00000-01052-00000</t>
  </si>
  <si>
    <t>1 MUEBLE P/COMP. 04/11/05</t>
  </si>
  <si>
    <t>'12630-00000-01053-00000</t>
  </si>
  <si>
    <t>3 ESTANTES METAL.DIV. 28/10/05</t>
  </si>
  <si>
    <t>'12630-00000-01054-00000</t>
  </si>
  <si>
    <t>1 MUEBLE P/EQ.COMP.03/02/06</t>
  </si>
  <si>
    <t>'12630-00000-01055-00000</t>
  </si>
  <si>
    <t>2 ESTANTES METAL. 08/02/06</t>
  </si>
  <si>
    <t>'12630-00000-01056-00000</t>
  </si>
  <si>
    <t>22 SILLAS DE PIEL 21/02/06</t>
  </si>
  <si>
    <t>'12630-00000-01057-00000</t>
  </si>
  <si>
    <t>6 MODULOS SALA NEGRO 21/02/06</t>
  </si>
  <si>
    <t>'12630-00000-01058-00000</t>
  </si>
  <si>
    <t>1 SILLA SECRET.C/P. 21/02/06</t>
  </si>
  <si>
    <t>'12630-00000-01059-00000</t>
  </si>
  <si>
    <t>1 SILLON RESPALDO 21/02/06</t>
  </si>
  <si>
    <t>'12630-00000-01060-00000</t>
  </si>
  <si>
    <t>4 MUEBLES ALABAMA 17/02/06</t>
  </si>
  <si>
    <t>'12630-00000-01061-00000</t>
  </si>
  <si>
    <t>4 SILLONES NEGROS 01/03/06</t>
  </si>
  <si>
    <t>'12630-00000-01062-00000</t>
  </si>
  <si>
    <t>2 MESAS DE CENTRO 01/03/06</t>
  </si>
  <si>
    <t>'12630-00000-01063-00000</t>
  </si>
  <si>
    <t>6 MUEBLES LUCERNA 23/03/06</t>
  </si>
  <si>
    <t>'12630-00000-01064-00000</t>
  </si>
  <si>
    <t>1 MUEBLE P/COMP.CALIF.23/03/06</t>
  </si>
  <si>
    <t>'12630-00000-01065-00000</t>
  </si>
  <si>
    <t>4 MUEBLES LUCERNA 24/03/06</t>
  </si>
  <si>
    <t>'12630-00000-01066-00000</t>
  </si>
  <si>
    <t>2 MUEBLES NUEVA YORK. 07/04/06</t>
  </si>
  <si>
    <t>'12630-00000-01067-00000</t>
  </si>
  <si>
    <t>2 MESAS P/USOS MULTIP.07/04/06</t>
  </si>
  <si>
    <t>'12630-00000-01068-00000</t>
  </si>
  <si>
    <t>35 ESTANT.METAL. 24/03/06</t>
  </si>
  <si>
    <t>'12630-00000-01069-00000</t>
  </si>
  <si>
    <t>1 MUEBLE LUCERNA ISO 15/06/06</t>
  </si>
  <si>
    <t>'12630-00000-01070-00000</t>
  </si>
  <si>
    <t>1 NICHO REGLAM.CAOBA 31/07/06</t>
  </si>
  <si>
    <t>'12630-00000-01071-00000</t>
  </si>
  <si>
    <t>1 ESCRITORIO CAPITOL 31/07/06</t>
  </si>
  <si>
    <t>'12630-00000-01072-00000</t>
  </si>
  <si>
    <t>1 ARCHIVERO LAT.GAV. 31/07/06</t>
  </si>
  <si>
    <t>'12630-00000-01073-00000</t>
  </si>
  <si>
    <t>1 CREDENZA DOBLE PED. 31/07/06</t>
  </si>
  <si>
    <t>'12630-00000-01074-00000</t>
  </si>
  <si>
    <t>1 LIBRERO C/2 ENTREP. 31/07/06</t>
  </si>
  <si>
    <t>'12630-00000-01075-00000</t>
  </si>
  <si>
    <t>5 ANAQUELES C/5 DIV. 29/08/06</t>
  </si>
  <si>
    <t>'12630-00000-01076-00000</t>
  </si>
  <si>
    <t>1 NICHO P/BANDERA 01/09/06</t>
  </si>
  <si>
    <t>'12630-00000-01079-00000</t>
  </si>
  <si>
    <t>14 ANAQUELES REFORZ. 26/03/07</t>
  </si>
  <si>
    <t>'12630-00000-01080-00000</t>
  </si>
  <si>
    <t>1 MESA REDONDA, 28-09-07</t>
  </si>
  <si>
    <t>'12630-00000-01099-00000</t>
  </si>
  <si>
    <t>5 CESTOS P/BASURA 28/09/99</t>
  </si>
  <si>
    <t>'12630-00000-01104-00000</t>
  </si>
  <si>
    <t>58 CESTOS P/BASURA. 15/07/99</t>
  </si>
  <si>
    <t>'12630-00000-01108-00000</t>
  </si>
  <si>
    <t>4 VENTILADORES 26/08/99</t>
  </si>
  <si>
    <t>'12630-00000-01109-00000</t>
  </si>
  <si>
    <t>1 VENTILADOR 26/06/99</t>
  </si>
  <si>
    <t>'12630-00000-01113-00000</t>
  </si>
  <si>
    <t>1 CESTO P/BASURA 12/11/01</t>
  </si>
  <si>
    <t>'12630-00000-01123-00000</t>
  </si>
  <si>
    <t>80 CESTOS BASURA MET. 04/07/05</t>
  </si>
  <si>
    <t>'12630-00000-01125-00000</t>
  </si>
  <si>
    <t>59 VENTILAD.BIRTMAN.04/07/05</t>
  </si>
  <si>
    <t>'12630-00000-01126-00000</t>
  </si>
  <si>
    <t>2 VENTILAD.TORRE 01/09/05</t>
  </si>
  <si>
    <t>'12630-00000-01133-00000</t>
  </si>
  <si>
    <t>1 VENTILADOR TORRE. 21/02/06</t>
  </si>
  <si>
    <t>'12630-00000-01139-00000</t>
  </si>
  <si>
    <t>1 CAJA FUERTE SEG. 10/03/06</t>
  </si>
  <si>
    <t>'12630-00000-01142-00000</t>
  </si>
  <si>
    <t>1 VENTILADOR TORRE. 06/04/06</t>
  </si>
  <si>
    <t>'12630-00000-01146-00000</t>
  </si>
  <si>
    <t>2 VENTILAD.PARED. 24/03/06</t>
  </si>
  <si>
    <t>'12630-00000-01153-00000</t>
  </si>
  <si>
    <t>1 VENTILAD. TORRE. 26/03/07</t>
  </si>
  <si>
    <t>'12630-00000-01161-00000</t>
  </si>
  <si>
    <t>2 CESTOS DE BASURA 16/04/08</t>
  </si>
  <si>
    <t>'12630-00000-01162-00000</t>
  </si>
  <si>
    <t>1 VENTILADOR DE PED. 02/05/08</t>
  </si>
  <si>
    <t>'12630-00000-01180-00000</t>
  </si>
  <si>
    <t>2 VENTILAD. BIRTMAN 06/09/02</t>
  </si>
  <si>
    <t>'12630-00000-02001-00000</t>
  </si>
  <si>
    <t>53 CAFETERAS 15/07/99</t>
  </si>
  <si>
    <t>'12630-00000-02002-00000</t>
  </si>
  <si>
    <t>1 PROTECTOR ACRIL. 26/08/99</t>
  </si>
  <si>
    <t>'12630-00000-02012-00000</t>
  </si>
  <si>
    <t>7 MAMPARAS TRIPLAY.01/06/01</t>
  </si>
  <si>
    <t>'12630-00000-02033-00000</t>
  </si>
  <si>
    <t>15 CAFETERAS ELEC.WB. 04/07/05</t>
  </si>
  <si>
    <t>'12630-00000-02038-00000</t>
  </si>
  <si>
    <t>1 ESTUFA ACROS 20/02/06</t>
  </si>
  <si>
    <t>'12630-00000-02041-00000</t>
  </si>
  <si>
    <t>8 TINACOS AGUA 17/02/06</t>
  </si>
  <si>
    <t>'12630-00000-02042-00000</t>
  </si>
  <si>
    <t>1 TINACO AGUA 2800. 12/06/06</t>
  </si>
  <si>
    <t>'12630-00000-02059-00000</t>
  </si>
  <si>
    <t>1 RELOJ CHECADOR 11/01/00</t>
  </si>
  <si>
    <t>'12630-00000-03018-00000</t>
  </si>
  <si>
    <t>6 PC COMPAQ P5BW333. 30/03/01</t>
  </si>
  <si>
    <t>'12630-00000-03049-00000</t>
  </si>
  <si>
    <t>7 EQ. COMP.HP 09/05/05</t>
  </si>
  <si>
    <t>'12630-00000-03050-00000</t>
  </si>
  <si>
    <t>4 EQ.COMP.PAVILION 09/05/05</t>
  </si>
  <si>
    <t>'12630-00000-03051-00000</t>
  </si>
  <si>
    <t>12 IMPRES.HP DESJET 09/05/05</t>
  </si>
  <si>
    <t>'12630-00000-03052-00000</t>
  </si>
  <si>
    <t>3 IMPRESORAS HP LASER 09/05/05</t>
  </si>
  <si>
    <t>'12630-00000-03053-00000</t>
  </si>
  <si>
    <t>1 IMPRESORA HP COLOR 09/05/05</t>
  </si>
  <si>
    <t>'12630-00000-03054-00000</t>
  </si>
  <si>
    <t>9 NO BREAK COMPLET 09/05/05</t>
  </si>
  <si>
    <t>'12630-00000-03055-00000</t>
  </si>
  <si>
    <t>1 EQ.COMP.HP. PAVILION</t>
  </si>
  <si>
    <t>'12630-00000-03057-00000</t>
  </si>
  <si>
    <t>8 IMPRES.HP. DESKJET 09/05/05</t>
  </si>
  <si>
    <t>'12630-00000-03058-00000</t>
  </si>
  <si>
    <t>6 NO BREAK COMPLET 09/05/05</t>
  </si>
  <si>
    <t>'12630-00000-03059-00000</t>
  </si>
  <si>
    <t>11 NO BREAK COMPLET 09/05/05</t>
  </si>
  <si>
    <t>'12630-00000-03060-00000</t>
  </si>
  <si>
    <t>8 EQ.COMP.PAVILION 09/05/05</t>
  </si>
  <si>
    <t>'12630-00000-03061-00000</t>
  </si>
  <si>
    <t>1 EQ.COMP.HP PAVILION 24/05/05</t>
  </si>
  <si>
    <t>'12630-00000-03064-00000</t>
  </si>
  <si>
    <t>1 EQ.COMP.COMPAQ 12/09/05</t>
  </si>
  <si>
    <t>'12630-00000-03065-00000</t>
  </si>
  <si>
    <t>1 COMP.HP DX 2000 14/10/05</t>
  </si>
  <si>
    <t>'12630-00000-03066-00000</t>
  </si>
  <si>
    <t>1 IMPRES.MULTIFUNCION.14/10/05</t>
  </si>
  <si>
    <t>'12630-00000-03068-00000</t>
  </si>
  <si>
    <t>1 COMPUT.GATEWAY, 25/10/05</t>
  </si>
  <si>
    <t>'12630-00000-03069-00000</t>
  </si>
  <si>
    <t>1 COMPUT.SONY VAIOR. 09/11/05</t>
  </si>
  <si>
    <t>'12630-00000-03071-00000</t>
  </si>
  <si>
    <t>1 DISCO DURO EXT.H.P. 29/11/05</t>
  </si>
  <si>
    <t>'12630-00000-03072-00000</t>
  </si>
  <si>
    <t>2 IMPRES. HP 6540, 29/11/05</t>
  </si>
  <si>
    <t>'12630-00000-03073-00000</t>
  </si>
  <si>
    <t>1 EQ. COMP.PENTIUM 29/11/05</t>
  </si>
  <si>
    <t>'12630-00000-03074-00000</t>
  </si>
  <si>
    <t>1 EQ.COMP. PENTIUM 4. 29/11/05</t>
  </si>
  <si>
    <t>'12630-00000-03075-00000</t>
  </si>
  <si>
    <t>1 COMP.LAPTOP TOSHIBA.22/12/05</t>
  </si>
  <si>
    <t>'12630-00000-03076-00000</t>
  </si>
  <si>
    <t>5 EQ.COMP.DELL XPS 29/12/05</t>
  </si>
  <si>
    <t>'12630-00000-03077-00000</t>
  </si>
  <si>
    <t>5 EQ.COMP.DELL DOMENS.29/12/05</t>
  </si>
  <si>
    <t>'12630-00000-03078-00000</t>
  </si>
  <si>
    <t>3 ESCANERS EPSON EXP. 29/12/05</t>
  </si>
  <si>
    <t>'12630-00000-03079-00000</t>
  </si>
  <si>
    <t>1 CONMUTAD. 24 PTOS. 29/12/05</t>
  </si>
  <si>
    <t>'12630-00000-03082-00000</t>
  </si>
  <si>
    <t>1 IMPRESORA LASER JET.20/02/06</t>
  </si>
  <si>
    <t>'12630-00000-03083-00000</t>
  </si>
  <si>
    <t>7 IMPRES.LASERJ.4250 20/02/06</t>
  </si>
  <si>
    <t>'12630-00000-03084-00000</t>
  </si>
  <si>
    <t>8 IMPRES.LASER 1320 20/02/06</t>
  </si>
  <si>
    <t>'12630-00000-03085-00000</t>
  </si>
  <si>
    <t>16 IMPRES.INYEC.HP 20/02/06</t>
  </si>
  <si>
    <t>'12630-00000-03087-00000</t>
  </si>
  <si>
    <t>2 SCANNER HP 8290. 20/02/06</t>
  </si>
  <si>
    <t>'12630-00000-03088-00000</t>
  </si>
  <si>
    <t>1 SERV.POWEREDGE 20/02/06</t>
  </si>
  <si>
    <t>'12630-00000-03090-00000</t>
  </si>
  <si>
    <t>2 COMPUTAD.HP DX2000 15/02/06</t>
  </si>
  <si>
    <t>'12630-00000-03091-00000</t>
  </si>
  <si>
    <t>1 IMPRES.MULTIFUNC.HP.15/02/06</t>
  </si>
  <si>
    <t>'12630-00000-03093-00000</t>
  </si>
  <si>
    <t>1 DISCO DURO EXTRA. 15/02/06</t>
  </si>
  <si>
    <t>'12630-00000-03094-00000</t>
  </si>
  <si>
    <t>2 IMPRESORAS HP 6540. 15/02/06</t>
  </si>
  <si>
    <t>'12630-00000-03095-00000</t>
  </si>
  <si>
    <t>5 EQ.COMP.GATEWAY 10/04/06</t>
  </si>
  <si>
    <t>'12630-00000-03096-00000</t>
  </si>
  <si>
    <t>2 IMPRES.INYEC.TINTA 19/04/06</t>
  </si>
  <si>
    <t>'12630-00000-03098-00000</t>
  </si>
  <si>
    <t>3 EQ. COMP.HP.PRESARIO.1/09/06</t>
  </si>
  <si>
    <t>'12630-00000-03099-00000</t>
  </si>
  <si>
    <t>3 EQ.COMP.HP PRESARIO 23/01/07</t>
  </si>
  <si>
    <t>'12630-00000-03100-00000</t>
  </si>
  <si>
    <t>3 EQ. MULTIFUNC.HP 6310. 01/07</t>
  </si>
  <si>
    <t>'12630-00000-03101-00000</t>
  </si>
  <si>
    <t>3 COMP. HP PRESARIO 16/02/07</t>
  </si>
  <si>
    <t>'12630-00000-03103-00000</t>
  </si>
  <si>
    <t>3 COMPUT.HP PRESARIO 05/03/07</t>
  </si>
  <si>
    <t>'12630-00000-03104-00000</t>
  </si>
  <si>
    <t>2 EQ.MULTIFUNC.HP 6310 16/03/7</t>
  </si>
  <si>
    <t>'12630-00000-03105-00000</t>
  </si>
  <si>
    <t>2 IMPRES.HP LASERJET 27/03/07</t>
  </si>
  <si>
    <t>'12630-00000-03106-00000</t>
  </si>
  <si>
    <t>1 COMPUTADORASONY VAIO</t>
  </si>
  <si>
    <t>'12630-00000-03107-00000</t>
  </si>
  <si>
    <t>1 DISCO DURO EXTERNO PORTATIL</t>
  </si>
  <si>
    <t>'12630-00000-03108-00000</t>
  </si>
  <si>
    <t>1 EQPO COMPUTO OPTIPLEX 745</t>
  </si>
  <si>
    <t>'12630-00000-03110-00000</t>
  </si>
  <si>
    <t>1 NO BREAK SOLA BASIC 08/11/07</t>
  </si>
  <si>
    <t>'12630-00000-03111-00000</t>
  </si>
  <si>
    <t>1 ROUTEAD.FORT.FIREW. 22/08/08</t>
  </si>
  <si>
    <t>'12630-00000-03112-00000</t>
  </si>
  <si>
    <t>1 NO BREAK SOLA MICRO 21/10/08</t>
  </si>
  <si>
    <t>'12630-00000-03113-00000</t>
  </si>
  <si>
    <t>1 DISCO DURO E.MAXTOR 10/02/09</t>
  </si>
  <si>
    <t>'12630-00000-03114-00000</t>
  </si>
  <si>
    <t>2 DISCOS DUROS EXT. 06/07/09</t>
  </si>
  <si>
    <t>'12630-00000-03115-00000</t>
  </si>
  <si>
    <t>46 NO BREAKS SOLA B. 13/08/09</t>
  </si>
  <si>
    <t>'12630-00000-03116-00000</t>
  </si>
  <si>
    <t>1 IMPRES.LASER D.3130 18/08/09</t>
  </si>
  <si>
    <t>'12630-00000-03117-00000</t>
  </si>
  <si>
    <t>6 COMP.PORTAT.D. 1520 18/08/09</t>
  </si>
  <si>
    <t>'12630-00000-03118-00000</t>
  </si>
  <si>
    <t>5 COMPUT.ESC.OPT.960 18/08/09</t>
  </si>
  <si>
    <t>'12630-00000-03119-00000</t>
  </si>
  <si>
    <t>13 COMPUT.ESCRIT.220 18/08/09</t>
  </si>
  <si>
    <t>'12630-00000-03125-00000</t>
  </si>
  <si>
    <t>1 PLOTTER HP DESIG. 12/03/07</t>
  </si>
  <si>
    <t>'12630-00000-04003-00000</t>
  </si>
  <si>
    <t>1 PANTALLA C/TRIPIE 15/12/03</t>
  </si>
  <si>
    <t>'12630-00000-04009-00000</t>
  </si>
  <si>
    <t>1 CAMARA FOTOG.DIG.30/09/05</t>
  </si>
  <si>
    <t>'12630-00000-05018-00000</t>
  </si>
  <si>
    <t>1 CASETAS P/CAMION. 29/09/04</t>
  </si>
  <si>
    <t>'12630-00000-05021-00000</t>
  </si>
  <si>
    <t>1 ESTRATUS SE 2005 15/09/05</t>
  </si>
  <si>
    <t>'12630-00000-05027-00000</t>
  </si>
  <si>
    <t>1 JETTA TREND 2006, 22/09/05</t>
  </si>
  <si>
    <t>'12630-00000-05028-00000</t>
  </si>
  <si>
    <t>'12630-00000-05030-00000</t>
  </si>
  <si>
    <t>1 CAMIONETA COLORADO MOD. 2007</t>
  </si>
  <si>
    <t>'12630-00000-06001-00000</t>
  </si>
  <si>
    <t>1BOMBA AGUA 15/07/01</t>
  </si>
  <si>
    <t>'12630-00000-07001-00000</t>
  </si>
  <si>
    <t>2 EQ. FAX. 28/09/99</t>
  </si>
  <si>
    <t>'12630-00000-07005-00000</t>
  </si>
  <si>
    <t>1 FAX PANASONIC 12/08/02</t>
  </si>
  <si>
    <t>'12630-00000-07006-00000</t>
  </si>
  <si>
    <t>30 EQ.FAX.TERM.SHARP. 09/05/05</t>
  </si>
  <si>
    <t>'12630-00000-07007-00000</t>
  </si>
  <si>
    <t>35 EQ. FAX.SHARP 04/07/05</t>
  </si>
  <si>
    <t>'12630-00000-07010-00000</t>
  </si>
  <si>
    <t>1 AMPLIFIC.DOBLE CANAL 07</t>
  </si>
  <si>
    <t>'12630-00000-07011-00000</t>
  </si>
  <si>
    <t>2 EXTEN.CABLE BOCINA 15/09/00</t>
  </si>
  <si>
    <t>'12630-00000-07012-00000</t>
  </si>
  <si>
    <t>1 MEDUSA PROEL 07/02/02</t>
  </si>
  <si>
    <t>'12630-00000-08001-00000</t>
  </si>
  <si>
    <t>60 PLANTAS ENERG.COL.22/09/05</t>
  </si>
  <si>
    <t>'12630-00000-09001-00000</t>
  </si>
  <si>
    <t>6 CALCULADORAS 15/07/99</t>
  </si>
  <si>
    <t>'12630-00000-09002-00000</t>
  </si>
  <si>
    <t>1 SUMADORA OLYMPIA. 27/09/05</t>
  </si>
  <si>
    <t>'12630-00000-09003-00000</t>
  </si>
  <si>
    <t>2 SUMADORAS CITIZEN. 15/02/06</t>
  </si>
  <si>
    <t>'12630-00000-09004-00000</t>
  </si>
  <si>
    <t>4 SUMADORAS OLYMPIA. 04/04/06</t>
  </si>
  <si>
    <t>'12630-00000-09005-00000</t>
  </si>
  <si>
    <t>4 EQ.SUMADORAS CASIO 26/03/07</t>
  </si>
  <si>
    <t>'12630-00000-09006-00000</t>
  </si>
  <si>
    <t>2 SUMADORAS CANON 28/11/07</t>
  </si>
  <si>
    <t>'12630-00000-09009-00000</t>
  </si>
  <si>
    <t>2 ENGARG.ARILLO MET.09/05/05</t>
  </si>
  <si>
    <t>'12630-00000-09010-00000</t>
  </si>
  <si>
    <t>1 PERFORADORA TWIN B. 06/04/06</t>
  </si>
  <si>
    <t>'12630-00000-09011-00000</t>
  </si>
  <si>
    <t>1 ENGARGOL. GBC. 29/08/06</t>
  </si>
  <si>
    <t>'12630-00000-09012-00000</t>
  </si>
  <si>
    <t>1 ENGARGOL.ARILLO MRTAL. 03/07</t>
  </si>
  <si>
    <t>'12630-00000-09014-00000</t>
  </si>
  <si>
    <t>3 ENGARG.PLAST. 09/05/05</t>
  </si>
  <si>
    <t>'12630-00000-09015-00000</t>
  </si>
  <si>
    <t>1 PERF.ENGARG.KOM. 06/04/06</t>
  </si>
  <si>
    <t>'12630-00000-09016-00000</t>
  </si>
  <si>
    <t>1 ENGARG.ARILLO PLAST.26/03/07</t>
  </si>
  <si>
    <t>'12630-00000-09018-00000</t>
  </si>
  <si>
    <t>1 ENMICADORA 04/10/02</t>
  </si>
  <si>
    <t>'12630-00000-09019-00000</t>
  </si>
  <si>
    <t>3 LAMINADORA T/C. 01/10/05</t>
  </si>
  <si>
    <t>'12630-00000-09020-00000</t>
  </si>
  <si>
    <t>1 ENMICAD.GBC HEAT. 29/08/06</t>
  </si>
  <si>
    <t>'12630-00000-09021-00000</t>
  </si>
  <si>
    <t>1 GUILLOTINA QUARTET. 06/04/06</t>
  </si>
  <si>
    <t>'12630-00000-09022-00000</t>
  </si>
  <si>
    <t>1 GUILLOTINA 15" GBC. 29/08/06</t>
  </si>
  <si>
    <t>'12630-00000-09023-00000</t>
  </si>
  <si>
    <t>2 GUILLOT.INGEN.MAD. 26/03/07</t>
  </si>
  <si>
    <t>'12630-00000-09025-00000</t>
  </si>
  <si>
    <t>60 MAQ.ESCRIB.ELEC.OLYM.4/07/5</t>
  </si>
  <si>
    <t>'12630-00000-09027-00000</t>
  </si>
  <si>
    <t>2 SACAP. ELEC. 28/09/99</t>
  </si>
  <si>
    <t>'12630-00000-09028-00000</t>
  </si>
  <si>
    <t>5 EQ.SACAPUNT.ELEC.26/03/07</t>
  </si>
  <si>
    <t>'12630-00000-09033-00000</t>
  </si>
  <si>
    <t>1 COPIADORA XEROX. 22/03/06</t>
  </si>
  <si>
    <t>'12630-00000-09034-00000</t>
  </si>
  <si>
    <t>1 FOTOCOP.TOSHIBA .30/08/06</t>
  </si>
  <si>
    <t>'12630-00000-09037-00000</t>
  </si>
  <si>
    <t>28 COPIADORAS SHARP AL 2040</t>
  </si>
  <si>
    <t>'12630-00000-09038-00000</t>
  </si>
  <si>
    <t>57 GRABAD.REPORT.AIWA.05/07/05</t>
  </si>
  <si>
    <t>'12630-00000-09039-00000</t>
  </si>
  <si>
    <t>3 GRABAD.REPORT.AIWA. 30/07/05</t>
  </si>
  <si>
    <t>'12630-00000-09040-00000</t>
  </si>
  <si>
    <t>1 GRABADORA REPORT.11/07/05</t>
  </si>
  <si>
    <t>'12630-00000-09041-00000</t>
  </si>
  <si>
    <t>1 GRABAD.REPORT.SONY. 01/10/05</t>
  </si>
  <si>
    <t>'12630-00000-09042-00000</t>
  </si>
  <si>
    <t>1 GRABAD.REPORT.AIWA.20/03/01</t>
  </si>
  <si>
    <t>'12630-00000-09043-00000</t>
  </si>
  <si>
    <t>1 RADIOGRAB.PHILIPS 15/07/02</t>
  </si>
  <si>
    <t>'12630-00000-09045-00000</t>
  </si>
  <si>
    <t>1 TELEVISOR SONY 29/08/05</t>
  </si>
  <si>
    <t>'12630-00000-09046-00000</t>
  </si>
  <si>
    <t>1 PANTALLA LCD 20P. 15/03/06</t>
  </si>
  <si>
    <t>'12630-00000-09050-00000</t>
  </si>
  <si>
    <t>2 ASPIRADORAS 6.5.HP.11/02/06</t>
  </si>
  <si>
    <t>'12630-00000-09051-00000</t>
  </si>
  <si>
    <t>1 MINICOMP.RCA. 31/08/06</t>
  </si>
  <si>
    <t>'12630-00000-10002-00000</t>
  </si>
  <si>
    <t>2 BAFLES,2 VIAS. 15/09/00</t>
  </si>
  <si>
    <t>'12630-00000-10003-00000</t>
  </si>
  <si>
    <t>1 CONSOLA MCKIE. 18/12/03</t>
  </si>
  <si>
    <t>'12630-00000-10004-00000</t>
  </si>
  <si>
    <t>1 CONSOLA MEZCLADORA. 05/09/00</t>
  </si>
  <si>
    <t>'12630-00000-10005-00000</t>
  </si>
  <si>
    <t>1 ECUALIZ.10 BANDAS.18/12/03</t>
  </si>
  <si>
    <t>'12630-00000-10007-00000</t>
  </si>
  <si>
    <t>1 MICROFONO INALAMB. 15/09/00</t>
  </si>
  <si>
    <t>'12630-00000-10008-00000</t>
  </si>
  <si>
    <t>5 MICROFONOS SHURE 07/02/02</t>
  </si>
  <si>
    <t>'12630-00000-10009-00000</t>
  </si>
  <si>
    <t>1 MICROFONO SHURE 14/06/02</t>
  </si>
  <si>
    <t>'12630-00000-10010-00000</t>
  </si>
  <si>
    <t>2 MICROF. INALAMB.27/08/02</t>
  </si>
  <si>
    <t>'12630-00000-10011-00000</t>
  </si>
  <si>
    <t>1 MICROFONO MANO 04/10/02</t>
  </si>
  <si>
    <t>'12630-00000-10012-00000</t>
  </si>
  <si>
    <t>2 MICROFONOS INALAMB. 04/10/02</t>
  </si>
  <si>
    <t>'12630-00000-10013-00000</t>
  </si>
  <si>
    <t>3 MICROFONOS INALAMB. 18/12/03</t>
  </si>
  <si>
    <t>'12630-00000-10014-00000</t>
  </si>
  <si>
    <t>7 MICROFON.INALAMB. 18/12/03</t>
  </si>
  <si>
    <t>'12630-00000-10015-00000</t>
  </si>
  <si>
    <t>2 STANSD P/ALTAVOZ.15/09/00</t>
  </si>
  <si>
    <t>'12630-00000-10016-00000</t>
  </si>
  <si>
    <t>2 VIDEOGRABAD.SONY . 28/02/03</t>
  </si>
  <si>
    <t>'12630-00000-10018-00000</t>
  </si>
  <si>
    <t>1 PROYECT.INFOCUS .01/09/06</t>
  </si>
  <si>
    <t>'12630-00000-11001-00000</t>
  </si>
  <si>
    <t>1 ROTAFOLIO 12/2000</t>
  </si>
  <si>
    <t>'12630-00000-11002-00000</t>
  </si>
  <si>
    <t>1 ROTAFOLIO TELESCOP.15/12/03</t>
  </si>
  <si>
    <t>'12630-00000-11003-00000</t>
  </si>
  <si>
    <t>1 ROTAFOLIO PIZARRON. 01/03/06</t>
  </si>
  <si>
    <t>'12630-00000-12001-00000</t>
  </si>
  <si>
    <t>3 ENFRIADORES AGUA. 01/03/06</t>
  </si>
  <si>
    <t>'12630-00000-12002-00000</t>
  </si>
  <si>
    <t>2 ENFRIADORES BLUE 06/02/07</t>
  </si>
  <si>
    <t>'12630-00000-12003-00000</t>
  </si>
  <si>
    <t>1 REFRIGERADOR MABE. 13/02/06</t>
  </si>
  <si>
    <t>'12630-00000-12004-00000</t>
  </si>
  <si>
    <t>1 FRIGOBAR 27/07/99</t>
  </si>
  <si>
    <t>'12630-00000-12005-00000</t>
  </si>
  <si>
    <t>1 FRIGOBAR 21/06/02</t>
  </si>
  <si>
    <t>'12630-00000-12006-00000</t>
  </si>
  <si>
    <t>1 FRIGOBAR SUPERMATIC.22/10/04</t>
  </si>
  <si>
    <t>'12630-00000-12007-00000</t>
  </si>
  <si>
    <t>1 FRIGOBAR ACROZ. 12/09/05</t>
  </si>
  <si>
    <t>'12630-00000-12008-00000</t>
  </si>
  <si>
    <t>1 AIRE ACOND.MULTI S.06/06/05</t>
  </si>
  <si>
    <t>'12630-00000-12009-00000</t>
  </si>
  <si>
    <t>1 AIRE ACOND.MINISPLIT 7/09/08</t>
  </si>
  <si>
    <t>'12630-00000-12010-00000</t>
  </si>
  <si>
    <t>1 EQ.AIRE ACOND.VENT.10/09/08</t>
  </si>
  <si>
    <t>'12630-00000-12011-00000</t>
  </si>
  <si>
    <t>I AIRE ACON.MINISPLIT/31/12/08</t>
  </si>
  <si>
    <t>'12630-00000-13001-00000</t>
  </si>
  <si>
    <t>2 TRITURAD. GBC. 01/03/07</t>
  </si>
  <si>
    <t>'12630-00000-13002-00000</t>
  </si>
  <si>
    <t>1 TRITURADORA PAPEL 07/04/09</t>
  </si>
  <si>
    <t>'12630-00000-13003-00000</t>
  </si>
  <si>
    <t>1 ESCALERA TELESCOPICA.6/10/05</t>
  </si>
  <si>
    <t>'12630-00000-13004-00000</t>
  </si>
  <si>
    <t>1 CALADORA ELEC. 06/10/05</t>
  </si>
  <si>
    <t>'12630-00000-13005-00000</t>
  </si>
  <si>
    <t>1 CORTADORA P/PISO . 06/10/05</t>
  </si>
  <si>
    <t>'12630-00000-13007-00000</t>
  </si>
  <si>
    <t>1 PODADORA RYOBY 25/09/02</t>
  </si>
  <si>
    <t>'12630-00000-13008-00000</t>
  </si>
  <si>
    <t>1 ROTOMARTILLO 25/02/02</t>
  </si>
  <si>
    <t>'12630-00000-13009-00000</t>
  </si>
  <si>
    <t>1 ROTOMARTILLO BOSCH 13/10/08</t>
  </si>
  <si>
    <t>'12630-00000-14001-00000</t>
  </si>
  <si>
    <t>1 COMPRESOR 2 HP 09/08/04</t>
  </si>
  <si>
    <t>BUENO</t>
  </si>
  <si>
    <t>ESTATAL</t>
  </si>
  <si>
    <t>'43910-00000-01000-00000</t>
  </si>
  <si>
    <t>INGRESOS EXTRAORDINARIOS</t>
  </si>
  <si>
    <t>PARTICULARES</t>
  </si>
  <si>
    <t>50000-00000-00000-00000</t>
  </si>
  <si>
    <t>GASTOS Y OTRAS PERDIDAS</t>
  </si>
  <si>
    <t>Ayudas sociales</t>
  </si>
  <si>
    <t xml:space="preserve">PAGO DE NOMINAS OFICINAS CENTRALES </t>
  </si>
  <si>
    <t>RENTAS Y SERVICIOS DE FUNCIONAMIENTO DEL INSTITUTO</t>
  </si>
  <si>
    <t>FINANCIAMIENTO A PARTIDOS POLITICOS</t>
  </si>
  <si>
    <t>'30000-00000-00000-00000</t>
  </si>
  <si>
    <t>HACIENDA PUBLICA/PATRIMONIO</t>
  </si>
  <si>
    <t>ACTUALIZACION</t>
  </si>
  <si>
    <t>'11110-00000-01000-00000</t>
  </si>
  <si>
    <t>EFECTIVO</t>
  </si>
  <si>
    <t>'11160-00000-01002-00000</t>
  </si>
  <si>
    <t>SUBSIDIO AL EMPLEO EN CONS. DISTR.</t>
  </si>
  <si>
    <t>'11160-00000-01001-00000</t>
  </si>
  <si>
    <t>SUBSIDIO AL EMPLEO EN OFIC. CENT.</t>
  </si>
  <si>
    <t>Bajo protesta de decir verdad declaramos que los Estados Financieros y sus notas, son razonablemente correctos y son responsabilidad del emisor.</t>
  </si>
  <si>
    <t>11130-00000-01019-00000</t>
  </si>
  <si>
    <t>HSBC CTA 4064570849 PRESUPUESTO 2020</t>
  </si>
  <si>
    <t>'31000-00000-00000-00000</t>
  </si>
  <si>
    <t>HACIENDA PUBLICA/PATRIMONIO CONTRIBUIDO</t>
  </si>
  <si>
    <t>SERVICIOS PERSONALES POR PAGAR A CORTO P</t>
  </si>
  <si>
    <t>21110-00000-01000-00000</t>
  </si>
  <si>
    <t>PROVEEDORES DE BIENES Y/O SERVICIOS</t>
  </si>
  <si>
    <t>21120-00000-01000-00000</t>
  </si>
  <si>
    <t>RETENCIONES Y CONTRIBUCIONES POR PAGAR</t>
  </si>
  <si>
    <t>21170-00000-00000-00000</t>
  </si>
  <si>
    <t>ACREEDORES DIVERSOS</t>
  </si>
  <si>
    <t>21190-00000-01000-00000</t>
  </si>
  <si>
    <t>PENSION ALIMENTICIA</t>
  </si>
  <si>
    <t>21190-00000-02000-00000</t>
  </si>
  <si>
    <t>PARTICIPACIONES Y APORTACIONES</t>
  </si>
  <si>
    <t>PRODUCTOS</t>
  </si>
  <si>
    <t>41500-00000-00000-00000</t>
  </si>
  <si>
    <t>42000-00000-00000-00000</t>
  </si>
  <si>
    <t>11130-00000-01020-00000</t>
  </si>
  <si>
    <t>HSBC CTA 4066367988 PRESUPUESTO 2021</t>
  </si>
  <si>
    <t>41700-00000-00000-00000</t>
  </si>
  <si>
    <t>INGRESOS POR VENTAS DE BASES</t>
  </si>
  <si>
    <t>3er TRIMESTRE 2021</t>
  </si>
  <si>
    <t>'43000-00000-00000-00000</t>
  </si>
  <si>
    <t>OTROS INGRESOS Y BENEFICIOS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</si>
</sst>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A7A7A7"/>
      </left>
      <right style="thin">
        <color rgb="FFA7A7A7"/>
      </right>
      <top style="thin">
        <color rgb="FFA7A7A7"/>
      </top>
      <bottom style="thin">
        <color rgb="FFA7A7A7"/>
      </bottom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0" fontId="26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1" fillId="0" borderId="0" xfId="16" applyFont="1" applyFill="1" applyBorder="1" applyAlignment="1">
      <alignment vertical="top"/>
    </xf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4" fontId="12" fillId="0" borderId="0" xfId="15" applyNumberFormat="1" applyFont="1"/>
    <xf numFmtId="4" fontId="19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20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5" xfId="18" applyFont="1" applyBorder="1"/>
    <xf numFmtId="0" fontId="12" fillId="0" borderId="13" xfId="18" applyFont="1" applyFill="1" applyBorder="1" applyAlignment="1">
      <alignment horizontal="center" vertical="center" wrapText="1"/>
    </xf>
    <xf numFmtId="4" fontId="12" fillId="0" borderId="5" xfId="18" applyNumberFormat="1" applyFont="1" applyFill="1" applyBorder="1" applyAlignment="1">
      <alignment horizontal="right" vertical="center" wrapText="1"/>
    </xf>
    <xf numFmtId="0" fontId="9" fillId="0" borderId="0" xfId="18" applyFont="1"/>
    <xf numFmtId="0" fontId="22" fillId="0" borderId="0" xfId="8" applyFont="1" applyFill="1" applyBorder="1"/>
    <xf numFmtId="0" fontId="16" fillId="0" borderId="0" xfId="18" applyFont="1"/>
    <xf numFmtId="0" fontId="22" fillId="0" borderId="0" xfId="8" applyFont="1" applyFill="1" applyBorder="1" applyAlignment="1">
      <alignment horizontal="left"/>
    </xf>
    <xf numFmtId="0" fontId="12" fillId="0" borderId="0" xfId="18" applyFont="1" applyAlignment="1">
      <alignment vertical="center"/>
    </xf>
    <xf numFmtId="0" fontId="22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4" fillId="0" borderId="5" xfId="15" applyFont="1" applyBorder="1"/>
    <xf numFmtId="49" fontId="4" fillId="0" borderId="13" xfId="15" applyNumberFormat="1" applyFont="1" applyFill="1" applyBorder="1" applyAlignment="1">
      <alignment horizontal="left" vertical="center" wrapText="1"/>
    </xf>
    <xf numFmtId="4" fontId="4" fillId="0" borderId="14" xfId="15" applyNumberFormat="1" applyFont="1" applyFill="1" applyBorder="1" applyAlignment="1">
      <alignment horizontal="right" vertical="center" wrapText="1"/>
    </xf>
    <xf numFmtId="4" fontId="4" fillId="0" borderId="15" xfId="15" applyNumberFormat="1" applyFont="1" applyFill="1" applyBorder="1" applyAlignment="1">
      <alignment horizontal="right" vertical="center" wrapText="1"/>
    </xf>
    <xf numFmtId="49" fontId="4" fillId="0" borderId="16" xfId="15" applyNumberFormat="1" applyFont="1" applyFill="1" applyBorder="1" applyAlignment="1">
      <alignment horizontal="left" vertical="center" wrapText="1"/>
    </xf>
    <xf numFmtId="0" fontId="4" fillId="0" borderId="17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5" xfId="15" applyNumberFormat="1" applyFont="1" applyFill="1" applyBorder="1" applyAlignment="1">
      <alignment horizontal="left" vertical="center" wrapText="1"/>
    </xf>
    <xf numFmtId="4" fontId="4" fillId="0" borderId="5" xfId="15" applyNumberFormat="1" applyFont="1" applyFill="1" applyBorder="1" applyAlignment="1">
      <alignment horizontal="right" vertical="center" wrapText="1"/>
    </xf>
    <xf numFmtId="0" fontId="4" fillId="0" borderId="5" xfId="15" applyFont="1" applyFill="1" applyBorder="1"/>
    <xf numFmtId="0" fontId="4" fillId="0" borderId="5" xfId="15" applyFont="1" applyFill="1" applyBorder="1" applyAlignment="1">
      <alignment horizontal="left" vertical="center" wrapText="1"/>
    </xf>
    <xf numFmtId="0" fontId="3" fillId="0" borderId="0" xfId="16" applyFont="1" applyFill="1" applyBorder="1" applyAlignment="1">
      <alignment vertical="top"/>
    </xf>
    <xf numFmtId="0" fontId="4" fillId="0" borderId="9" xfId="15" applyFont="1" applyBorder="1"/>
    <xf numFmtId="4" fontId="4" fillId="0" borderId="18" xfId="15" applyNumberFormat="1" applyFont="1" applyFill="1" applyBorder="1" applyAlignment="1">
      <alignment horizontal="right" vertical="center" wrapText="1"/>
    </xf>
    <xf numFmtId="4" fontId="4" fillId="0" borderId="11" xfId="15" applyNumberFormat="1" applyFont="1" applyFill="1" applyBorder="1" applyAlignment="1">
      <alignment horizontal="right" wrapText="1"/>
    </xf>
    <xf numFmtId="4" fontId="4" fillId="0" borderId="15" xfId="15" applyNumberFormat="1" applyFont="1" applyFill="1" applyBorder="1" applyAlignment="1">
      <alignment horizontal="right" wrapText="1"/>
    </xf>
    <xf numFmtId="0" fontId="3" fillId="0" borderId="4" xfId="16" applyFont="1" applyFill="1" applyBorder="1" applyAlignment="1">
      <alignment vertical="top"/>
    </xf>
    <xf numFmtId="4" fontId="4" fillId="0" borderId="5" xfId="15" applyNumberFormat="1" applyFont="1" applyFill="1" applyBorder="1" applyAlignment="1">
      <alignment horizontal="right" wrapText="1"/>
    </xf>
    <xf numFmtId="0" fontId="4" fillId="0" borderId="16" xfId="15" applyFont="1" applyFill="1" applyBorder="1" applyAlignment="1">
      <alignment horizontal="left" vertical="center" wrapText="1"/>
    </xf>
    <xf numFmtId="0" fontId="4" fillId="0" borderId="19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5" xfId="15" applyNumberFormat="1" applyFont="1" applyFill="1" applyBorder="1"/>
    <xf numFmtId="0" fontId="4" fillId="0" borderId="0" xfId="15" applyFont="1" applyBorder="1"/>
    <xf numFmtId="4" fontId="4" fillId="0" borderId="0" xfId="15" applyNumberFormat="1" applyFont="1"/>
    <xf numFmtId="4" fontId="4" fillId="0" borderId="5" xfId="15" applyNumberFormat="1" applyFont="1" applyFill="1" applyBorder="1" applyAlignment="1">
      <alignment wrapText="1"/>
    </xf>
    <xf numFmtId="4" fontId="4" fillId="0" borderId="5" xfId="15" applyNumberFormat="1" applyFont="1" applyBorder="1" applyAlignment="1">
      <alignment wrapText="1"/>
    </xf>
    <xf numFmtId="0" fontId="4" fillId="0" borderId="5" xfId="15" applyFont="1" applyBorder="1" applyAlignment="1">
      <alignment horizontal="left" wrapText="1"/>
    </xf>
    <xf numFmtId="0" fontId="6" fillId="0" borderId="14" xfId="15" applyFont="1" applyFill="1" applyBorder="1" applyAlignment="1">
      <alignment horizontal="left" vertical="center" wrapText="1"/>
    </xf>
    <xf numFmtId="4" fontId="6" fillId="0" borderId="5" xfId="15" applyNumberFormat="1" applyFont="1" applyFill="1" applyBorder="1" applyAlignment="1">
      <alignment horizontal="right" vertical="center" wrapText="1"/>
    </xf>
    <xf numFmtId="4" fontId="6" fillId="0" borderId="5" xfId="15" applyNumberFormat="1" applyFont="1" applyFill="1" applyBorder="1" applyAlignment="1">
      <alignment horizontal="right" wrapText="1"/>
    </xf>
    <xf numFmtId="0" fontId="4" fillId="0" borderId="0" xfId="15" applyFont="1" applyAlignment="1">
      <alignment horizontal="left" wrapText="1"/>
    </xf>
    <xf numFmtId="0" fontId="6" fillId="0" borderId="0" xfId="15" applyFont="1"/>
    <xf numFmtId="0" fontId="4" fillId="0" borderId="5" xfId="15" applyFont="1" applyBorder="1" applyAlignment="1">
      <alignment vertical="top"/>
    </xf>
    <xf numFmtId="0" fontId="4" fillId="0" borderId="5" xfId="15" applyFont="1" applyFill="1" applyBorder="1" applyAlignment="1">
      <alignment vertical="top"/>
    </xf>
    <xf numFmtId="0" fontId="3" fillId="0" borderId="5" xfId="16" applyFont="1" applyFill="1" applyBorder="1" applyAlignment="1"/>
    <xf numFmtId="0" fontId="3" fillId="0" borderId="2" xfId="16" applyFont="1" applyFill="1" applyBorder="1" applyAlignment="1"/>
    <xf numFmtId="0" fontId="4" fillId="0" borderId="14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6" fillId="0" borderId="0" xfId="15" applyFont="1" applyFill="1" applyBorder="1" applyAlignment="1">
      <alignment horizontal="left" vertical="center" wrapText="1"/>
    </xf>
    <xf numFmtId="0" fontId="4" fillId="0" borderId="5" xfId="18" applyFont="1" applyBorder="1" applyAlignment="1">
      <alignment horizontal="center"/>
    </xf>
    <xf numFmtId="0" fontId="4" fillId="0" borderId="8" xfId="18" applyFont="1" applyBorder="1" applyAlignment="1">
      <alignment horizontal="center"/>
    </xf>
    <xf numFmtId="0" fontId="4" fillId="0" borderId="12" xfId="18" applyFont="1" applyBorder="1" applyAlignment="1">
      <alignment horizontal="center"/>
    </xf>
    <xf numFmtId="0" fontId="4" fillId="0" borderId="21" xfId="18" applyFont="1" applyFill="1" applyBorder="1" applyAlignment="1">
      <alignment horizontal="left" vertical="center" wrapText="1"/>
    </xf>
    <xf numFmtId="0" fontId="4" fillId="0" borderId="6" xfId="18" applyFont="1" applyBorder="1" applyAlignment="1">
      <alignment horizontal="center"/>
    </xf>
    <xf numFmtId="0" fontId="4" fillId="0" borderId="22" xfId="18" applyFont="1" applyBorder="1" applyAlignment="1">
      <alignment horizontal="center"/>
    </xf>
    <xf numFmtId="0" fontId="4" fillId="0" borderId="23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5" fillId="0" borderId="0" xfId="8" applyFont="1" applyFill="1" applyBorder="1" applyAlignment="1">
      <alignment wrapText="1"/>
    </xf>
    <xf numFmtId="0" fontId="3" fillId="0" borderId="0" xfId="8" applyFont="1" applyFill="1" applyBorder="1" applyAlignment="1">
      <alignment horizontal="left" wrapText="1"/>
    </xf>
    <xf numFmtId="0" fontId="4" fillId="0" borderId="5" xfId="21" quotePrefix="1" applyFont="1" applyFill="1" applyBorder="1"/>
    <xf numFmtId="0" fontId="4" fillId="0" borderId="5" xfId="21" applyFont="1" applyFill="1" applyBorder="1"/>
    <xf numFmtId="0" fontId="4" fillId="0" borderId="7" xfId="21" applyFont="1" applyFill="1" applyBorder="1"/>
    <xf numFmtId="0" fontId="4" fillId="0" borderId="11" xfId="21" applyFont="1" applyFill="1" applyBorder="1"/>
    <xf numFmtId="0" fontId="6" fillId="0" borderId="10" xfId="8" applyFont="1" applyFill="1" applyBorder="1" applyAlignment="1">
      <alignment horizontal="left" vertical="center" wrapText="1"/>
    </xf>
    <xf numFmtId="4" fontId="6" fillId="0" borderId="10" xfId="8" applyNumberFormat="1" applyFont="1" applyFill="1" applyBorder="1" applyAlignment="1">
      <alignment horizontal="right" wrapText="1"/>
    </xf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10" fillId="0" borderId="0" xfId="15" applyFont="1" applyAlignment="1">
      <alignment horizontal="center"/>
    </xf>
    <xf numFmtId="0" fontId="6" fillId="2" borderId="5" xfId="15" applyFont="1" applyFill="1" applyBorder="1" applyAlignment="1">
      <alignment horizontal="center" vertical="center"/>
    </xf>
    <xf numFmtId="0" fontId="6" fillId="2" borderId="3" xfId="15" applyFont="1" applyFill="1" applyBorder="1" applyAlignment="1">
      <alignment horizontal="center" vertical="center"/>
    </xf>
    <xf numFmtId="4" fontId="6" fillId="2" borderId="5" xfId="17" applyNumberFormat="1" applyFont="1" applyFill="1" applyBorder="1" applyAlignment="1">
      <alignment horizontal="center" vertical="center" wrapText="1"/>
    </xf>
    <xf numFmtId="4" fontId="6" fillId="2" borderId="5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6" fillId="2" borderId="5" xfId="15" applyFont="1" applyFill="1" applyBorder="1" applyAlignment="1">
      <alignment horizontal="center" vertical="center" wrapText="1"/>
    </xf>
    <xf numFmtId="0" fontId="27" fillId="0" borderId="0" xfId="15" applyFont="1"/>
    <xf numFmtId="0" fontId="27" fillId="0" borderId="0" xfId="18" applyFont="1"/>
    <xf numFmtId="0" fontId="6" fillId="2" borderId="5" xfId="18" applyFont="1" applyFill="1" applyBorder="1" applyAlignment="1">
      <alignment horizontal="center" vertical="center"/>
    </xf>
    <xf numFmtId="0" fontId="6" fillId="2" borderId="3" xfId="18" applyFont="1" applyFill="1" applyBorder="1" applyAlignment="1">
      <alignment horizontal="center" vertical="center"/>
    </xf>
    <xf numFmtId="0" fontId="6" fillId="2" borderId="5" xfId="20" applyNumberFormat="1" applyFont="1" applyFill="1" applyBorder="1" applyAlignment="1">
      <alignment horizontal="center" vertical="center" wrapText="1"/>
    </xf>
    <xf numFmtId="0" fontId="6" fillId="2" borderId="24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 wrapText="1"/>
    </xf>
    <xf numFmtId="0" fontId="5" fillId="0" borderId="0" xfId="12" applyFont="1" applyBorder="1" applyAlignment="1">
      <alignment vertical="center"/>
    </xf>
    <xf numFmtId="0" fontId="15" fillId="0" borderId="0" xfId="15" applyFont="1"/>
    <xf numFmtId="0" fontId="15" fillId="0" borderId="0" xfId="15" applyFont="1"/>
    <xf numFmtId="0" fontId="28" fillId="4" borderId="11" xfId="0" applyFont="1" applyFill="1" applyBorder="1" applyAlignment="1">
      <alignment wrapText="1"/>
    </xf>
    <xf numFmtId="4" fontId="28" fillId="4" borderId="11" xfId="0" applyNumberFormat="1" applyFont="1" applyFill="1" applyBorder="1" applyAlignment="1">
      <alignment wrapText="1"/>
    </xf>
    <xf numFmtId="0" fontId="20" fillId="4" borderId="11" xfId="0" applyFont="1" applyFill="1" applyBorder="1" applyAlignment="1">
      <alignment wrapText="1"/>
    </xf>
    <xf numFmtId="0" fontId="20" fillId="0" borderId="5" xfId="0" applyFont="1" applyBorder="1"/>
    <xf numFmtId="0" fontId="6" fillId="0" borderId="5" xfId="15" applyFont="1" applyBorder="1"/>
    <xf numFmtId="49" fontId="6" fillId="0" borderId="0" xfId="15" applyNumberFormat="1" applyFont="1" applyFill="1" applyBorder="1" applyAlignment="1">
      <alignment horizontal="left" vertical="center" wrapText="1"/>
    </xf>
    <xf numFmtId="0" fontId="5" fillId="3" borderId="5" xfId="2" applyFont="1" applyFill="1" applyBorder="1" applyAlignment="1">
      <alignment vertical="top" wrapText="1"/>
    </xf>
    <xf numFmtId="9" fontId="4" fillId="0" borderId="5" xfId="30" applyFont="1" applyFill="1" applyBorder="1" applyAlignment="1">
      <alignment horizontal="right" wrapText="1"/>
    </xf>
    <xf numFmtId="4" fontId="20" fillId="0" borderId="5" xfId="15" applyNumberFormat="1" applyFont="1" applyFill="1" applyBorder="1" applyAlignment="1">
      <alignment horizontal="left" vertical="center" wrapText="1"/>
    </xf>
    <xf numFmtId="43" fontId="6" fillId="0" borderId="11" xfId="29" applyFont="1" applyFill="1" applyBorder="1" applyAlignment="1">
      <alignment horizontal="center" vertical="center" wrapText="1"/>
    </xf>
    <xf numFmtId="43" fontId="6" fillId="0" borderId="17" xfId="29" applyFont="1" applyFill="1" applyBorder="1" applyAlignment="1">
      <alignment horizontal="center" vertical="center" wrapText="1"/>
    </xf>
    <xf numFmtId="43" fontId="6" fillId="0" borderId="25" xfId="29" applyFont="1" applyFill="1" applyBorder="1" applyAlignment="1">
      <alignment horizontal="center" vertical="center" wrapText="1"/>
    </xf>
    <xf numFmtId="43" fontId="6" fillId="0" borderId="24" xfId="29" applyFont="1" applyFill="1" applyBorder="1" applyAlignment="1">
      <alignment horizontal="center" vertical="center" wrapText="1"/>
    </xf>
    <xf numFmtId="0" fontId="28" fillId="4" borderId="11" xfId="0" quotePrefix="1" applyFont="1" applyFill="1" applyBorder="1" applyAlignment="1">
      <alignment wrapText="1"/>
    </xf>
    <xf numFmtId="4" fontId="1" fillId="0" borderId="0" xfId="15" applyNumberFormat="1"/>
    <xf numFmtId="43" fontId="1" fillId="0" borderId="0" xfId="29"/>
    <xf numFmtId="0" fontId="4" fillId="0" borderId="9" xfId="18" applyFont="1" applyBorder="1" applyAlignment="1">
      <alignment horizontal="center"/>
    </xf>
    <xf numFmtId="0" fontId="29" fillId="0" borderId="5" xfId="15" applyFont="1" applyBorder="1"/>
    <xf numFmtId="49" fontId="28" fillId="0" borderId="13" xfId="15" applyNumberFormat="1" applyFont="1" applyFill="1" applyBorder="1" applyAlignment="1">
      <alignment horizontal="left" vertical="center" wrapText="1"/>
    </xf>
    <xf numFmtId="4" fontId="12" fillId="4" borderId="11" xfId="0" applyNumberFormat="1" applyFont="1" applyFill="1" applyBorder="1" applyAlignment="1">
      <alignment wrapText="1"/>
    </xf>
    <xf numFmtId="0" fontId="28" fillId="4" borderId="13" xfId="0" applyFont="1" applyFill="1" applyBorder="1" applyAlignment="1">
      <alignment wrapText="1"/>
    </xf>
    <xf numFmtId="4" fontId="12" fillId="4" borderId="26" xfId="0" applyNumberFormat="1" applyFont="1" applyFill="1" applyBorder="1" applyAlignment="1">
      <alignment wrapText="1"/>
    </xf>
    <xf numFmtId="0" fontId="3" fillId="0" borderId="0" xfId="16" applyFont="1" applyFill="1" applyBorder="1" applyAlignment="1">
      <alignment horizontal="left" vertical="top"/>
    </xf>
    <xf numFmtId="0" fontId="10" fillId="0" borderId="0" xfId="15" applyFont="1" applyAlignment="1">
      <alignment horizontal="center" vertical="center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/>
    </xf>
    <xf numFmtId="0" fontId="11" fillId="0" borderId="0" xfId="16" applyFont="1" applyFill="1" applyBorder="1" applyAlignment="1">
      <alignment horizontal="center" vertical="top"/>
    </xf>
    <xf numFmtId="0" fontId="6" fillId="2" borderId="7" xfId="15" applyFont="1" applyFill="1" applyBorder="1" applyAlignment="1">
      <alignment horizontal="center" vertical="center"/>
    </xf>
    <xf numFmtId="0" fontId="6" fillId="2" borderId="9" xfId="15" applyFont="1" applyFill="1" applyBorder="1" applyAlignment="1">
      <alignment horizontal="center" vertical="center"/>
    </xf>
    <xf numFmtId="4" fontId="6" fillId="2" borderId="7" xfId="17" applyNumberFormat="1" applyFont="1" applyFill="1" applyBorder="1" applyAlignment="1">
      <alignment horizontal="center" vertical="center" wrapText="1"/>
    </xf>
    <xf numFmtId="4" fontId="6" fillId="2" borderId="9" xfId="17" applyNumberFormat="1" applyFont="1" applyFill="1" applyBorder="1" applyAlignment="1">
      <alignment horizontal="center" vertical="center" wrapText="1"/>
    </xf>
    <xf numFmtId="4" fontId="6" fillId="2" borderId="5" xfId="17" applyNumberFormat="1" applyFont="1" applyFill="1" applyBorder="1" applyAlignment="1">
      <alignment horizontal="center" vertical="center" wrapText="1"/>
    </xf>
    <xf numFmtId="0" fontId="6" fillId="2" borderId="5" xfId="15" applyFont="1" applyFill="1" applyBorder="1" applyAlignment="1">
      <alignment horizontal="center" vertical="center"/>
    </xf>
    <xf numFmtId="0" fontId="6" fillId="2" borderId="1" xfId="15" applyFont="1" applyFill="1" applyBorder="1" applyAlignment="1">
      <alignment horizontal="center" vertical="center" wrapText="1"/>
    </xf>
    <xf numFmtId="0" fontId="6" fillId="2" borderId="3" xfId="15" applyFont="1" applyFill="1" applyBorder="1" applyAlignment="1">
      <alignment horizontal="center" vertical="center" wrapText="1"/>
    </xf>
    <xf numFmtId="0" fontId="11" fillId="0" borderId="0" xfId="15" applyFont="1" applyAlignment="1">
      <alignment horizontal="center"/>
    </xf>
    <xf numFmtId="0" fontId="11" fillId="0" borderId="4" xfId="16" applyFont="1" applyFill="1" applyBorder="1" applyAlignment="1">
      <alignment horizontal="right" vertical="top"/>
    </xf>
    <xf numFmtId="0" fontId="3" fillId="0" borderId="1" xfId="16" applyFont="1" applyFill="1" applyBorder="1" applyAlignment="1">
      <alignment horizontal="left"/>
    </xf>
    <xf numFmtId="0" fontId="3" fillId="0" borderId="2" xfId="16" applyFont="1" applyFill="1" applyBorder="1" applyAlignment="1">
      <alignment horizontal="left"/>
    </xf>
    <xf numFmtId="0" fontId="3" fillId="0" borderId="3" xfId="16" applyFont="1" applyFill="1" applyBorder="1" applyAlignment="1">
      <alignment horizontal="left"/>
    </xf>
    <xf numFmtId="0" fontId="4" fillId="0" borderId="0" xfId="15" applyFont="1" applyAlignment="1">
      <alignment horizontal="left" vertical="center" wrapText="1"/>
    </xf>
    <xf numFmtId="0" fontId="5" fillId="0" borderId="0" xfId="12" applyFont="1" applyBorder="1" applyAlignment="1">
      <alignment horizontal="justify" vertical="center"/>
    </xf>
    <xf numFmtId="0" fontId="6" fillId="2" borderId="20" xfId="15" applyFont="1" applyFill="1" applyBorder="1" applyAlignment="1">
      <alignment horizontal="center" vertical="center"/>
    </xf>
    <xf numFmtId="0" fontId="11" fillId="0" borderId="0" xfId="16" applyFont="1" applyFill="1" applyBorder="1" applyAlignment="1">
      <alignment horizontal="left" vertical="top"/>
    </xf>
    <xf numFmtId="0" fontId="17" fillId="0" borderId="0" xfId="15" applyFont="1" applyAlignment="1">
      <alignment horizontal="center"/>
    </xf>
    <xf numFmtId="0" fontId="17" fillId="0" borderId="0" xfId="15" applyFont="1"/>
    <xf numFmtId="4" fontId="20" fillId="0" borderId="7" xfId="15" applyNumberFormat="1" applyFont="1" applyFill="1" applyBorder="1" applyAlignment="1">
      <alignment horizontal="center" vertical="center" wrapText="1"/>
    </xf>
    <xf numFmtId="4" fontId="20" fillId="0" borderId="9" xfId="15" applyNumberFormat="1" applyFont="1" applyFill="1" applyBorder="1" applyAlignment="1">
      <alignment horizontal="center" vertical="center" wrapText="1"/>
    </xf>
    <xf numFmtId="0" fontId="3" fillId="0" borderId="4" xfId="16" applyFont="1" applyFill="1" applyBorder="1" applyAlignment="1">
      <alignment horizontal="left" vertical="top" wrapText="1"/>
    </xf>
    <xf numFmtId="0" fontId="4" fillId="2" borderId="1" xfId="18" applyFont="1" applyFill="1" applyBorder="1" applyAlignment="1">
      <alignment horizontal="left"/>
    </xf>
    <xf numFmtId="0" fontId="4" fillId="2" borderId="3" xfId="18" applyFont="1" applyFill="1" applyBorder="1" applyAlignment="1">
      <alignment horizontal="left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5" fillId="0" borderId="0" xfId="8" applyFont="1" applyFill="1" applyBorder="1" applyAlignment="1">
      <alignment horizontal="left" vertical="top" wrapText="1"/>
    </xf>
    <xf numFmtId="0" fontId="3" fillId="0" borderId="13" xfId="8" applyFont="1" applyFill="1" applyBorder="1" applyAlignment="1">
      <alignment horizontal="center"/>
    </xf>
    <xf numFmtId="0" fontId="5" fillId="0" borderId="0" xfId="8" applyFont="1" applyFill="1" applyBorder="1" applyAlignment="1">
      <alignment horizontal="left" wrapText="1"/>
    </xf>
    <xf numFmtId="0" fontId="3" fillId="0" borderId="0" xfId="8" applyFont="1" applyFill="1" applyBorder="1" applyAlignment="1">
      <alignment horizontal="left" wrapText="1"/>
    </xf>
    <xf numFmtId="0" fontId="28" fillId="4" borderId="27" xfId="0" applyFont="1" applyFill="1" applyBorder="1" applyAlignment="1">
      <alignment wrapText="1"/>
    </xf>
  </cellXfs>
  <cellStyles count="31">
    <cellStyle name="=C:\WINNT\SYSTEM32\COMMAND.COM" xfId="4"/>
    <cellStyle name="Millares" xfId="29" builtinId="3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  <cellStyle name="Porcentaje" xfId="3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1057275</xdr:colOff>
      <xdr:row>23</xdr:row>
      <xdr:rowOff>133350</xdr:rowOff>
    </xdr:from>
    <xdr:to>
      <xdr:col>7</xdr:col>
      <xdr:colOff>944033</xdr:colOff>
      <xdr:row>29</xdr:row>
      <xdr:rowOff>21641</xdr:rowOff>
    </xdr:to>
    <xdr:sp macro="" textlink="">
      <xdr:nvSpPr>
        <xdr:cNvPr id="10" name="3584 CuadroTexto"/>
        <xdr:cNvSpPr txBox="1"/>
      </xdr:nvSpPr>
      <xdr:spPr>
        <a:xfrm>
          <a:off x="6715125" y="4305300"/>
          <a:ext cx="2067983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2404307</xdr:colOff>
      <xdr:row>23</xdr:row>
      <xdr:rowOff>145470</xdr:rowOff>
    </xdr:from>
    <xdr:to>
      <xdr:col>4</xdr:col>
      <xdr:colOff>990600</xdr:colOff>
      <xdr:row>29</xdr:row>
      <xdr:rowOff>69265</xdr:rowOff>
    </xdr:to>
    <xdr:sp macro="" textlink="">
      <xdr:nvSpPr>
        <xdr:cNvPr id="11" name="3583 CuadroTexto"/>
        <xdr:cNvSpPr txBox="1"/>
      </xdr:nvSpPr>
      <xdr:spPr>
        <a:xfrm>
          <a:off x="3166307" y="4317420"/>
          <a:ext cx="2396293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605366</xdr:colOff>
      <xdr:row>35</xdr:row>
      <xdr:rowOff>42814</xdr:rowOff>
    </xdr:from>
    <xdr:to>
      <xdr:col>3</xdr:col>
      <xdr:colOff>569382</xdr:colOff>
      <xdr:row>40</xdr:row>
      <xdr:rowOff>164516</xdr:rowOff>
    </xdr:to>
    <xdr:sp macro="" textlink="">
      <xdr:nvSpPr>
        <xdr:cNvPr id="12" name="3584 CuadroTexto"/>
        <xdr:cNvSpPr txBox="1"/>
      </xdr:nvSpPr>
      <xdr:spPr>
        <a:xfrm>
          <a:off x="1367366" y="6500764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597188</xdr:colOff>
      <xdr:row>34</xdr:row>
      <xdr:rowOff>154991</xdr:rowOff>
    </xdr:from>
    <xdr:to>
      <xdr:col>6</xdr:col>
      <xdr:colOff>333375</xdr:colOff>
      <xdr:row>40</xdr:row>
      <xdr:rowOff>78791</xdr:rowOff>
    </xdr:to>
    <xdr:sp macro="" textlink="">
      <xdr:nvSpPr>
        <xdr:cNvPr id="13" name="3584 CuadroTexto"/>
        <xdr:cNvSpPr txBox="1"/>
      </xdr:nvSpPr>
      <xdr:spPr>
        <a:xfrm>
          <a:off x="5169188" y="6422441"/>
          <a:ext cx="1917412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24</xdr:row>
      <xdr:rowOff>12122</xdr:rowOff>
    </xdr:from>
    <xdr:to>
      <xdr:col>2</xdr:col>
      <xdr:colOff>1504950</xdr:colOff>
      <xdr:row>29</xdr:row>
      <xdr:rowOff>47625</xdr:rowOff>
    </xdr:to>
    <xdr:sp macro="" textlink="">
      <xdr:nvSpPr>
        <xdr:cNvPr id="14" name="3583 CuadroTexto"/>
        <xdr:cNvSpPr txBox="1"/>
      </xdr:nvSpPr>
      <xdr:spPr>
        <a:xfrm>
          <a:off x="0" y="4374572"/>
          <a:ext cx="2266950" cy="988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161925</xdr:colOff>
      <xdr:row>1</xdr:row>
      <xdr:rowOff>38100</xdr:rowOff>
    </xdr:from>
    <xdr:to>
      <xdr:col>1</xdr:col>
      <xdr:colOff>514350</xdr:colOff>
      <xdr:row>3</xdr:row>
      <xdr:rowOff>142875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286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545200</xdr:colOff>
      <xdr:row>13</xdr:row>
      <xdr:rowOff>0</xdr:rowOff>
    </xdr:from>
    <xdr:to>
      <xdr:col>5</xdr:col>
      <xdr:colOff>0</xdr:colOff>
      <xdr:row>18</xdr:row>
      <xdr:rowOff>78791</xdr:rowOff>
    </xdr:to>
    <xdr:sp macro="" textlink="">
      <xdr:nvSpPr>
        <xdr:cNvPr id="20" name="3584 CuadroTexto"/>
        <xdr:cNvSpPr txBox="1"/>
      </xdr:nvSpPr>
      <xdr:spPr>
        <a:xfrm>
          <a:off x="5602975" y="258127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1670882</xdr:colOff>
      <xdr:row>13</xdr:row>
      <xdr:rowOff>12120</xdr:rowOff>
    </xdr:from>
    <xdr:to>
      <xdr:col>3</xdr:col>
      <xdr:colOff>66674</xdr:colOff>
      <xdr:row>18</xdr:row>
      <xdr:rowOff>126415</xdr:rowOff>
    </xdr:to>
    <xdr:sp macro="" textlink="">
      <xdr:nvSpPr>
        <xdr:cNvPr id="21" name="3583 CuadroTexto"/>
        <xdr:cNvSpPr txBox="1"/>
      </xdr:nvSpPr>
      <xdr:spPr>
        <a:xfrm>
          <a:off x="2661482" y="25933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81491</xdr:colOff>
      <xdr:row>24</xdr:row>
      <xdr:rowOff>23764</xdr:rowOff>
    </xdr:from>
    <xdr:to>
      <xdr:col>1</xdr:col>
      <xdr:colOff>2664882</xdr:colOff>
      <xdr:row>29</xdr:row>
      <xdr:rowOff>145466</xdr:rowOff>
    </xdr:to>
    <xdr:sp macro="" textlink="">
      <xdr:nvSpPr>
        <xdr:cNvPr id="22" name="3584 CuadroTexto"/>
        <xdr:cNvSpPr txBox="1"/>
      </xdr:nvSpPr>
      <xdr:spPr>
        <a:xfrm>
          <a:off x="1072091" y="4700539"/>
          <a:ext cx="25833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1082963</xdr:colOff>
      <xdr:row>24</xdr:row>
      <xdr:rowOff>31166</xdr:rowOff>
    </xdr:from>
    <xdr:to>
      <xdr:col>4</xdr:col>
      <xdr:colOff>333375</xdr:colOff>
      <xdr:row>29</xdr:row>
      <xdr:rowOff>145466</xdr:rowOff>
    </xdr:to>
    <xdr:sp macro="" textlink="">
      <xdr:nvSpPr>
        <xdr:cNvPr id="23" name="3584 CuadroTexto"/>
        <xdr:cNvSpPr txBox="1"/>
      </xdr:nvSpPr>
      <xdr:spPr>
        <a:xfrm>
          <a:off x="4750088" y="470794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13</xdr:row>
      <xdr:rowOff>21647</xdr:rowOff>
    </xdr:from>
    <xdr:to>
      <xdr:col>1</xdr:col>
      <xdr:colOff>1343025</xdr:colOff>
      <xdr:row>18</xdr:row>
      <xdr:rowOff>183566</xdr:rowOff>
    </xdr:to>
    <xdr:sp macro="" textlink="">
      <xdr:nvSpPr>
        <xdr:cNvPr id="24" name="3583 CuadroTexto"/>
        <xdr:cNvSpPr txBox="1"/>
      </xdr:nvSpPr>
      <xdr:spPr>
        <a:xfrm>
          <a:off x="0" y="260292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180975</xdr:colOff>
      <xdr:row>1</xdr:row>
      <xdr:rowOff>28575</xdr:rowOff>
    </xdr:from>
    <xdr:to>
      <xdr:col>0</xdr:col>
      <xdr:colOff>533400</xdr:colOff>
      <xdr:row>3</xdr:row>
      <xdr:rowOff>133350</xdr:rowOff>
    </xdr:to>
    <xdr:pic>
      <xdr:nvPicPr>
        <xdr:cNvPr id="2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545200</xdr:colOff>
      <xdr:row>11</xdr:row>
      <xdr:rowOff>361950</xdr:rowOff>
    </xdr:from>
    <xdr:to>
      <xdr:col>5</xdr:col>
      <xdr:colOff>0</xdr:colOff>
      <xdr:row>17</xdr:row>
      <xdr:rowOff>69266</xdr:rowOff>
    </xdr:to>
    <xdr:sp macro="" textlink="">
      <xdr:nvSpPr>
        <xdr:cNvPr id="10" name="3584 CuadroTexto"/>
        <xdr:cNvSpPr txBox="1"/>
      </xdr:nvSpPr>
      <xdr:spPr>
        <a:xfrm>
          <a:off x="5602975" y="25336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1670882</xdr:colOff>
      <xdr:row>12</xdr:row>
      <xdr:rowOff>12120</xdr:rowOff>
    </xdr:from>
    <xdr:to>
      <xdr:col>3</xdr:col>
      <xdr:colOff>66674</xdr:colOff>
      <xdr:row>17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5552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81491</xdr:colOff>
      <xdr:row>23</xdr:row>
      <xdr:rowOff>23763</xdr:rowOff>
    </xdr:from>
    <xdr:to>
      <xdr:col>1</xdr:col>
      <xdr:colOff>2664882</xdr:colOff>
      <xdr:row>28</xdr:row>
      <xdr:rowOff>123825</xdr:rowOff>
    </xdr:to>
    <xdr:sp macro="" textlink="">
      <xdr:nvSpPr>
        <xdr:cNvPr id="12" name="3584 CuadroTexto"/>
        <xdr:cNvSpPr txBox="1"/>
      </xdr:nvSpPr>
      <xdr:spPr>
        <a:xfrm>
          <a:off x="1776941" y="4738638"/>
          <a:ext cx="2583391" cy="1052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1082963</xdr:colOff>
      <xdr:row>23</xdr:row>
      <xdr:rowOff>31165</xdr:rowOff>
    </xdr:from>
    <xdr:to>
      <xdr:col>4</xdr:col>
      <xdr:colOff>333375</xdr:colOff>
      <xdr:row>28</xdr:row>
      <xdr:rowOff>142874</xdr:rowOff>
    </xdr:to>
    <xdr:sp macro="" textlink="">
      <xdr:nvSpPr>
        <xdr:cNvPr id="13" name="3584 CuadroTexto"/>
        <xdr:cNvSpPr txBox="1"/>
      </xdr:nvSpPr>
      <xdr:spPr>
        <a:xfrm>
          <a:off x="5454938" y="4746040"/>
          <a:ext cx="1926937" cy="1064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12</xdr:row>
      <xdr:rowOff>21647</xdr:rowOff>
    </xdr:from>
    <xdr:to>
      <xdr:col>1</xdr:col>
      <xdr:colOff>1343025</xdr:colOff>
      <xdr:row>17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56482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285750</xdr:colOff>
      <xdr:row>1</xdr:row>
      <xdr:rowOff>28575</xdr:rowOff>
    </xdr:from>
    <xdr:to>
      <xdr:col>0</xdr:col>
      <xdr:colOff>638175</xdr:colOff>
      <xdr:row>3</xdr:row>
      <xdr:rowOff>133350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526150</xdr:colOff>
      <xdr:row>16</xdr:row>
      <xdr:rowOff>180975</xdr:rowOff>
    </xdr:from>
    <xdr:to>
      <xdr:col>5</xdr:col>
      <xdr:colOff>19050</xdr:colOff>
      <xdr:row>22</xdr:row>
      <xdr:rowOff>69266</xdr:rowOff>
    </xdr:to>
    <xdr:sp macro="" textlink="">
      <xdr:nvSpPr>
        <xdr:cNvPr id="7" name="3584 CuadroTexto"/>
        <xdr:cNvSpPr txBox="1"/>
      </xdr:nvSpPr>
      <xdr:spPr>
        <a:xfrm>
          <a:off x="5412475" y="269557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1528007</xdr:colOff>
      <xdr:row>17</xdr:row>
      <xdr:rowOff>12120</xdr:rowOff>
    </xdr:from>
    <xdr:to>
      <xdr:col>3</xdr:col>
      <xdr:colOff>238124</xdr:colOff>
      <xdr:row>22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71722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1072091</xdr:colOff>
      <xdr:row>28</xdr:row>
      <xdr:rowOff>23764</xdr:rowOff>
    </xdr:from>
    <xdr:to>
      <xdr:col>2</xdr:col>
      <xdr:colOff>16932</xdr:colOff>
      <xdr:row>33</xdr:row>
      <xdr:rowOff>145466</xdr:rowOff>
    </xdr:to>
    <xdr:sp macro="" textlink="">
      <xdr:nvSpPr>
        <xdr:cNvPr id="12" name="3584 CuadroTexto"/>
        <xdr:cNvSpPr txBox="1"/>
      </xdr:nvSpPr>
      <xdr:spPr>
        <a:xfrm>
          <a:off x="1072091" y="4824364"/>
          <a:ext cx="25833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1111538</xdr:colOff>
      <xdr:row>28</xdr:row>
      <xdr:rowOff>31166</xdr:rowOff>
    </xdr:from>
    <xdr:to>
      <xdr:col>4</xdr:col>
      <xdr:colOff>561975</xdr:colOff>
      <xdr:row>33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483176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CONTRALOR INTERNO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17</xdr:row>
      <xdr:rowOff>21647</xdr:rowOff>
    </xdr:from>
    <xdr:to>
      <xdr:col>1</xdr:col>
      <xdr:colOff>1200150</xdr:colOff>
      <xdr:row>22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72674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1</xdr:row>
      <xdr:rowOff>0</xdr:rowOff>
    </xdr:from>
    <xdr:to>
      <xdr:col>0</xdr:col>
      <xdr:colOff>504825</xdr:colOff>
      <xdr:row>3</xdr:row>
      <xdr:rowOff>104775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707125</xdr:colOff>
      <xdr:row>15</xdr:row>
      <xdr:rowOff>0</xdr:rowOff>
    </xdr:from>
    <xdr:to>
      <xdr:col>7</xdr:col>
      <xdr:colOff>0</xdr:colOff>
      <xdr:row>20</xdr:row>
      <xdr:rowOff>78791</xdr:rowOff>
    </xdr:to>
    <xdr:sp macro="" textlink="">
      <xdr:nvSpPr>
        <xdr:cNvPr id="10" name="3584 CuadroTexto"/>
        <xdr:cNvSpPr txBox="1"/>
      </xdr:nvSpPr>
      <xdr:spPr>
        <a:xfrm>
          <a:off x="5831575" y="258127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15</xdr:row>
      <xdr:rowOff>12120</xdr:rowOff>
    </xdr:from>
    <xdr:to>
      <xdr:col>3</xdr:col>
      <xdr:colOff>1104899</xdr:colOff>
      <xdr:row>20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5933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310091</xdr:colOff>
      <xdr:row>26</xdr:row>
      <xdr:rowOff>23764</xdr:rowOff>
    </xdr:from>
    <xdr:to>
      <xdr:col>2</xdr:col>
      <xdr:colOff>778932</xdr:colOff>
      <xdr:row>31</xdr:row>
      <xdr:rowOff>145466</xdr:rowOff>
    </xdr:to>
    <xdr:sp macro="" textlink="">
      <xdr:nvSpPr>
        <xdr:cNvPr id="12" name="3584 CuadroTexto"/>
        <xdr:cNvSpPr txBox="1"/>
      </xdr:nvSpPr>
      <xdr:spPr>
        <a:xfrm>
          <a:off x="1072091" y="4700539"/>
          <a:ext cx="25833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730538</xdr:colOff>
      <xdr:row>26</xdr:row>
      <xdr:rowOff>31166</xdr:rowOff>
    </xdr:from>
    <xdr:to>
      <xdr:col>5</xdr:col>
      <xdr:colOff>514350</xdr:colOff>
      <xdr:row>31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470794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1571625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60292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1</xdr:row>
      <xdr:rowOff>28575</xdr:rowOff>
    </xdr:from>
    <xdr:to>
      <xdr:col>0</xdr:col>
      <xdr:colOff>504825</xdr:colOff>
      <xdr:row>3</xdr:row>
      <xdr:rowOff>133350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573775</xdr:colOff>
      <xdr:row>12</xdr:row>
      <xdr:rowOff>0</xdr:rowOff>
    </xdr:from>
    <xdr:to>
      <xdr:col>7</xdr:col>
      <xdr:colOff>47625</xdr:colOff>
      <xdr:row>17</xdr:row>
      <xdr:rowOff>78791</xdr:rowOff>
    </xdr:to>
    <xdr:sp macro="" textlink="">
      <xdr:nvSpPr>
        <xdr:cNvPr id="10" name="3584 CuadroTexto"/>
        <xdr:cNvSpPr txBox="1"/>
      </xdr:nvSpPr>
      <xdr:spPr>
        <a:xfrm>
          <a:off x="5698225" y="239077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12</xdr:row>
      <xdr:rowOff>12120</xdr:rowOff>
    </xdr:from>
    <xdr:to>
      <xdr:col>3</xdr:col>
      <xdr:colOff>1104899</xdr:colOff>
      <xdr:row>17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4028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310091</xdr:colOff>
      <xdr:row>23</xdr:row>
      <xdr:rowOff>23764</xdr:rowOff>
    </xdr:from>
    <xdr:to>
      <xdr:col>2</xdr:col>
      <xdr:colOff>778932</xdr:colOff>
      <xdr:row>28</xdr:row>
      <xdr:rowOff>145466</xdr:rowOff>
    </xdr:to>
    <xdr:sp macro="" textlink="">
      <xdr:nvSpPr>
        <xdr:cNvPr id="12" name="3584 CuadroTexto"/>
        <xdr:cNvSpPr txBox="1"/>
      </xdr:nvSpPr>
      <xdr:spPr>
        <a:xfrm>
          <a:off x="1072091" y="4510039"/>
          <a:ext cx="25833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644812</xdr:colOff>
      <xdr:row>23</xdr:row>
      <xdr:rowOff>31166</xdr:rowOff>
    </xdr:from>
    <xdr:to>
      <xdr:col>6</xdr:col>
      <xdr:colOff>504824</xdr:colOff>
      <xdr:row>28</xdr:row>
      <xdr:rowOff>145466</xdr:rowOff>
    </xdr:to>
    <xdr:sp macro="" textlink="">
      <xdr:nvSpPr>
        <xdr:cNvPr id="13" name="3584 CuadroTexto"/>
        <xdr:cNvSpPr txBox="1"/>
      </xdr:nvSpPr>
      <xdr:spPr>
        <a:xfrm>
          <a:off x="5235862" y="4650791"/>
          <a:ext cx="202218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12</xdr:row>
      <xdr:rowOff>21647</xdr:rowOff>
    </xdr:from>
    <xdr:to>
      <xdr:col>1</xdr:col>
      <xdr:colOff>1571625</xdr:colOff>
      <xdr:row>17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41242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304800</xdr:colOff>
      <xdr:row>1</xdr:row>
      <xdr:rowOff>38100</xdr:rowOff>
    </xdr:from>
    <xdr:to>
      <xdr:col>0</xdr:col>
      <xdr:colOff>657225</xdr:colOff>
      <xdr:row>3</xdr:row>
      <xdr:rowOff>142875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564250</xdr:colOff>
      <xdr:row>29</xdr:row>
      <xdr:rowOff>19050</xdr:rowOff>
    </xdr:from>
    <xdr:to>
      <xdr:col>5</xdr:col>
      <xdr:colOff>76200</xdr:colOff>
      <xdr:row>34</xdr:row>
      <xdr:rowOff>2591</xdr:rowOff>
    </xdr:to>
    <xdr:sp macro="" textlink="">
      <xdr:nvSpPr>
        <xdr:cNvPr id="9" name="3584 CuadroTexto"/>
        <xdr:cNvSpPr txBox="1"/>
      </xdr:nvSpPr>
      <xdr:spPr>
        <a:xfrm>
          <a:off x="4279000" y="46672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1023182</xdr:colOff>
      <xdr:row>29</xdr:row>
      <xdr:rowOff>40695</xdr:rowOff>
    </xdr:from>
    <xdr:to>
      <xdr:col>3</xdr:col>
      <xdr:colOff>733424</xdr:colOff>
      <xdr:row>34</xdr:row>
      <xdr:rowOff>59740</xdr:rowOff>
    </xdr:to>
    <xdr:sp macro="" textlink="">
      <xdr:nvSpPr>
        <xdr:cNvPr id="12" name="3583 CuadroTexto"/>
        <xdr:cNvSpPr txBox="1"/>
      </xdr:nvSpPr>
      <xdr:spPr>
        <a:xfrm>
          <a:off x="1985207" y="46888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338666</xdr:colOff>
      <xdr:row>35</xdr:row>
      <xdr:rowOff>185689</xdr:rowOff>
    </xdr:from>
    <xdr:to>
      <xdr:col>2</xdr:col>
      <xdr:colOff>1960032</xdr:colOff>
      <xdr:row>40</xdr:row>
      <xdr:rowOff>104775</xdr:rowOff>
    </xdr:to>
    <xdr:sp macro="" textlink="">
      <xdr:nvSpPr>
        <xdr:cNvPr id="13" name="3584 CuadroTexto"/>
        <xdr:cNvSpPr txBox="1"/>
      </xdr:nvSpPr>
      <xdr:spPr>
        <a:xfrm>
          <a:off x="338666" y="7415164"/>
          <a:ext cx="3259666" cy="9668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2549813</xdr:colOff>
      <xdr:row>35</xdr:row>
      <xdr:rowOff>174041</xdr:rowOff>
    </xdr:from>
    <xdr:to>
      <xdr:col>4</xdr:col>
      <xdr:colOff>457200</xdr:colOff>
      <xdr:row>40</xdr:row>
      <xdr:rowOff>85725</xdr:rowOff>
    </xdr:to>
    <xdr:sp macro="" textlink="">
      <xdr:nvSpPr>
        <xdr:cNvPr id="14" name="3584 CuadroTexto"/>
        <xdr:cNvSpPr txBox="1"/>
      </xdr:nvSpPr>
      <xdr:spPr>
        <a:xfrm>
          <a:off x="4188113" y="7403516"/>
          <a:ext cx="1926937" cy="959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29</xdr:row>
      <xdr:rowOff>21647</xdr:rowOff>
    </xdr:from>
    <xdr:to>
      <xdr:col>2</xdr:col>
      <xdr:colOff>1162050</xdr:colOff>
      <xdr:row>34</xdr:row>
      <xdr:rowOff>88316</xdr:rowOff>
    </xdr:to>
    <xdr:sp macro="" textlink="">
      <xdr:nvSpPr>
        <xdr:cNvPr id="15" name="3583 CuadroTexto"/>
        <xdr:cNvSpPr txBox="1"/>
      </xdr:nvSpPr>
      <xdr:spPr>
        <a:xfrm>
          <a:off x="0" y="4669847"/>
          <a:ext cx="212407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628650</xdr:colOff>
      <xdr:row>0</xdr:row>
      <xdr:rowOff>104774</xdr:rowOff>
    </xdr:from>
    <xdr:to>
      <xdr:col>1</xdr:col>
      <xdr:colOff>293626</xdr:colOff>
      <xdr:row>3</xdr:row>
      <xdr:rowOff>123824</xdr:rowOff>
    </xdr:to>
    <xdr:pic>
      <xdr:nvPicPr>
        <xdr:cNvPr id="17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4774"/>
          <a:ext cx="42697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0</xdr:rowOff>
    </xdr:from>
    <xdr:to>
      <xdr:col>0</xdr:col>
      <xdr:colOff>552450</xdr:colOff>
      <xdr:row>4</xdr:row>
      <xdr:rowOff>0</xdr:rowOff>
    </xdr:to>
    <xdr:pic>
      <xdr:nvPicPr>
        <xdr:cNvPr id="12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142875</xdr:colOff>
      <xdr:row>38</xdr:row>
      <xdr:rowOff>1</xdr:rowOff>
    </xdr:from>
    <xdr:to>
      <xdr:col>5</xdr:col>
      <xdr:colOff>152400</xdr:colOff>
      <xdr:row>43</xdr:row>
      <xdr:rowOff>152401</xdr:rowOff>
    </xdr:to>
    <xdr:sp macro="" textlink="">
      <xdr:nvSpPr>
        <xdr:cNvPr id="11" name="3584 CuadroTexto"/>
        <xdr:cNvSpPr txBox="1"/>
      </xdr:nvSpPr>
      <xdr:spPr>
        <a:xfrm>
          <a:off x="5772150" y="8572501"/>
          <a:ext cx="2000250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1019174</xdr:colOff>
      <xdr:row>38</xdr:row>
      <xdr:rowOff>78795</xdr:rowOff>
    </xdr:from>
    <xdr:to>
      <xdr:col>2</xdr:col>
      <xdr:colOff>361950</xdr:colOff>
      <xdr:row>44</xdr:row>
      <xdr:rowOff>38100</xdr:rowOff>
    </xdr:to>
    <xdr:sp macro="" textlink="">
      <xdr:nvSpPr>
        <xdr:cNvPr id="13" name="3583 CuadroTexto"/>
        <xdr:cNvSpPr txBox="1"/>
      </xdr:nvSpPr>
      <xdr:spPr>
        <a:xfrm>
          <a:off x="2600324" y="8651295"/>
          <a:ext cx="2409826" cy="1102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481539</xdr:colOff>
      <xdr:row>46</xdr:row>
      <xdr:rowOff>138063</xdr:rowOff>
    </xdr:from>
    <xdr:to>
      <xdr:col>1</xdr:col>
      <xdr:colOff>2495550</xdr:colOff>
      <xdr:row>53</xdr:row>
      <xdr:rowOff>0</xdr:rowOff>
    </xdr:to>
    <xdr:sp macro="" textlink="">
      <xdr:nvSpPr>
        <xdr:cNvPr id="14" name="3584 CuadroTexto"/>
        <xdr:cNvSpPr txBox="1"/>
      </xdr:nvSpPr>
      <xdr:spPr>
        <a:xfrm>
          <a:off x="2062689" y="10234563"/>
          <a:ext cx="2014011" cy="1195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359063</xdr:colOff>
      <xdr:row>46</xdr:row>
      <xdr:rowOff>154991</xdr:rowOff>
    </xdr:from>
    <xdr:to>
      <xdr:col>4</xdr:col>
      <xdr:colOff>285750</xdr:colOff>
      <xdr:row>52</xdr:row>
      <xdr:rowOff>133350</xdr:rowOff>
    </xdr:to>
    <xdr:sp macro="" textlink="">
      <xdr:nvSpPr>
        <xdr:cNvPr id="15" name="3584 CuadroTexto"/>
        <xdr:cNvSpPr txBox="1"/>
      </xdr:nvSpPr>
      <xdr:spPr>
        <a:xfrm>
          <a:off x="5007263" y="10251491"/>
          <a:ext cx="1879312" cy="1121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38</xdr:row>
      <xdr:rowOff>66675</xdr:rowOff>
    </xdr:from>
    <xdr:to>
      <xdr:col>1</xdr:col>
      <xdr:colOff>552449</xdr:colOff>
      <xdr:row>43</xdr:row>
      <xdr:rowOff>180975</xdr:rowOff>
    </xdr:to>
    <xdr:sp macro="" textlink="">
      <xdr:nvSpPr>
        <xdr:cNvPr id="16" name="3583 CuadroTexto"/>
        <xdr:cNvSpPr txBox="1"/>
      </xdr:nvSpPr>
      <xdr:spPr>
        <a:xfrm>
          <a:off x="0" y="8639175"/>
          <a:ext cx="2133599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840475</xdr:colOff>
      <xdr:row>24</xdr:row>
      <xdr:rowOff>161925</xdr:rowOff>
    </xdr:from>
    <xdr:to>
      <xdr:col>6</xdr:col>
      <xdr:colOff>895350</xdr:colOff>
      <xdr:row>30</xdr:row>
      <xdr:rowOff>50216</xdr:rowOff>
    </xdr:to>
    <xdr:sp macro="" textlink="">
      <xdr:nvSpPr>
        <xdr:cNvPr id="17" name="3584 CuadroTexto"/>
        <xdr:cNvSpPr txBox="1"/>
      </xdr:nvSpPr>
      <xdr:spPr>
        <a:xfrm>
          <a:off x="6974575" y="53911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25</xdr:row>
      <xdr:rowOff>12120</xdr:rowOff>
    </xdr:from>
    <xdr:to>
      <xdr:col>4</xdr:col>
      <xdr:colOff>161924</xdr:colOff>
      <xdr:row>30</xdr:row>
      <xdr:rowOff>126415</xdr:rowOff>
    </xdr:to>
    <xdr:sp macro="" textlink="">
      <xdr:nvSpPr>
        <xdr:cNvPr id="18" name="3583 CuadroTexto"/>
        <xdr:cNvSpPr txBox="1"/>
      </xdr:nvSpPr>
      <xdr:spPr>
        <a:xfrm>
          <a:off x="3232982" y="5431845"/>
          <a:ext cx="3063042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281516</xdr:colOff>
      <xdr:row>33</xdr:row>
      <xdr:rowOff>42814</xdr:rowOff>
    </xdr:from>
    <xdr:to>
      <xdr:col>2</xdr:col>
      <xdr:colOff>864657</xdr:colOff>
      <xdr:row>38</xdr:row>
      <xdr:rowOff>164516</xdr:rowOff>
    </xdr:to>
    <xdr:sp macro="" textlink="">
      <xdr:nvSpPr>
        <xdr:cNvPr id="19" name="3584 CuadroTexto"/>
        <xdr:cNvSpPr txBox="1"/>
      </xdr:nvSpPr>
      <xdr:spPr>
        <a:xfrm>
          <a:off x="1615016" y="6986539"/>
          <a:ext cx="3183466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711488</xdr:colOff>
      <xdr:row>33</xdr:row>
      <xdr:rowOff>21641</xdr:rowOff>
    </xdr:from>
    <xdr:to>
      <xdr:col>5</xdr:col>
      <xdr:colOff>409575</xdr:colOff>
      <xdr:row>38</xdr:row>
      <xdr:rowOff>135941</xdr:rowOff>
    </xdr:to>
    <xdr:sp macro="" textlink="">
      <xdr:nvSpPr>
        <xdr:cNvPr id="20" name="3584 CuadroTexto"/>
        <xdr:cNvSpPr txBox="1"/>
      </xdr:nvSpPr>
      <xdr:spPr>
        <a:xfrm>
          <a:off x="5769263" y="696536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24</xdr:row>
      <xdr:rowOff>164522</xdr:rowOff>
    </xdr:from>
    <xdr:to>
      <xdr:col>1</xdr:col>
      <xdr:colOff>1571625</xdr:colOff>
      <xdr:row>30</xdr:row>
      <xdr:rowOff>135941</xdr:rowOff>
    </xdr:to>
    <xdr:sp macro="" textlink="">
      <xdr:nvSpPr>
        <xdr:cNvPr id="21" name="3583 CuadroTexto"/>
        <xdr:cNvSpPr txBox="1"/>
      </xdr:nvSpPr>
      <xdr:spPr>
        <a:xfrm>
          <a:off x="0" y="5393747"/>
          <a:ext cx="29051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161925</xdr:colOff>
      <xdr:row>1</xdr:row>
      <xdr:rowOff>0</xdr:rowOff>
    </xdr:from>
    <xdr:to>
      <xdr:col>0</xdr:col>
      <xdr:colOff>514350</xdr:colOff>
      <xdr:row>3</xdr:row>
      <xdr:rowOff>104775</xdr:rowOff>
    </xdr:to>
    <xdr:pic>
      <xdr:nvPicPr>
        <xdr:cNvPr id="22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621400</xdr:colOff>
      <xdr:row>15</xdr:row>
      <xdr:rowOff>0</xdr:rowOff>
    </xdr:from>
    <xdr:to>
      <xdr:col>6</xdr:col>
      <xdr:colOff>419100</xdr:colOff>
      <xdr:row>20</xdr:row>
      <xdr:rowOff>78791</xdr:rowOff>
    </xdr:to>
    <xdr:sp macro="" textlink="">
      <xdr:nvSpPr>
        <xdr:cNvPr id="6" name="3584 CuadroTexto"/>
        <xdr:cNvSpPr txBox="1"/>
      </xdr:nvSpPr>
      <xdr:spPr>
        <a:xfrm>
          <a:off x="5831575" y="29813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15</xdr:row>
      <xdr:rowOff>12120</xdr:rowOff>
    </xdr:from>
    <xdr:to>
      <xdr:col>3</xdr:col>
      <xdr:colOff>1142999</xdr:colOff>
      <xdr:row>20</xdr:row>
      <xdr:rowOff>126415</xdr:rowOff>
    </xdr:to>
    <xdr:sp macro="" textlink="">
      <xdr:nvSpPr>
        <xdr:cNvPr id="7" name="3583 CuadroTexto"/>
        <xdr:cNvSpPr txBox="1"/>
      </xdr:nvSpPr>
      <xdr:spPr>
        <a:xfrm>
          <a:off x="2661482" y="29934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310091</xdr:colOff>
      <xdr:row>26</xdr:row>
      <xdr:rowOff>23764</xdr:rowOff>
    </xdr:from>
    <xdr:to>
      <xdr:col>2</xdr:col>
      <xdr:colOff>807507</xdr:colOff>
      <xdr:row>31</xdr:row>
      <xdr:rowOff>145466</xdr:rowOff>
    </xdr:to>
    <xdr:sp macro="" textlink="">
      <xdr:nvSpPr>
        <xdr:cNvPr id="9" name="3584 CuadroTexto"/>
        <xdr:cNvSpPr txBox="1"/>
      </xdr:nvSpPr>
      <xdr:spPr>
        <a:xfrm>
          <a:off x="1072091" y="5100589"/>
          <a:ext cx="25833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768638</xdr:colOff>
      <xdr:row>26</xdr:row>
      <xdr:rowOff>31166</xdr:rowOff>
    </xdr:from>
    <xdr:to>
      <xdr:col>5</xdr:col>
      <xdr:colOff>295275</xdr:colOff>
      <xdr:row>31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51079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1571625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30029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133350</xdr:colOff>
      <xdr:row>1</xdr:row>
      <xdr:rowOff>57150</xdr:rowOff>
    </xdr:from>
    <xdr:to>
      <xdr:col>0</xdr:col>
      <xdr:colOff>485775</xdr:colOff>
      <xdr:row>3</xdr:row>
      <xdr:rowOff>161925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476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8</xdr:row>
      <xdr:rowOff>123825</xdr:rowOff>
    </xdr:from>
    <xdr:to>
      <xdr:col>3</xdr:col>
      <xdr:colOff>885824</xdr:colOff>
      <xdr:row>10</xdr:row>
      <xdr:rowOff>171450</xdr:rowOff>
    </xdr:to>
    <xdr:sp macro="" textlink="">
      <xdr:nvSpPr>
        <xdr:cNvPr id="2" name="CuadroTexto 1"/>
        <xdr:cNvSpPr txBox="1"/>
      </xdr:nvSpPr>
      <xdr:spPr>
        <a:xfrm>
          <a:off x="3114675" y="1771650"/>
          <a:ext cx="17525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1183375</xdr:colOff>
      <xdr:row>15</xdr:row>
      <xdr:rowOff>0</xdr:rowOff>
    </xdr:from>
    <xdr:to>
      <xdr:col>5</xdr:col>
      <xdr:colOff>200025</xdr:colOff>
      <xdr:row>20</xdr:row>
      <xdr:rowOff>78791</xdr:rowOff>
    </xdr:to>
    <xdr:sp macro="" textlink="">
      <xdr:nvSpPr>
        <xdr:cNvPr id="8" name="3584 CuadroTexto"/>
        <xdr:cNvSpPr txBox="1"/>
      </xdr:nvSpPr>
      <xdr:spPr>
        <a:xfrm>
          <a:off x="5831575" y="29527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15</xdr:row>
      <xdr:rowOff>12120</xdr:rowOff>
    </xdr:from>
    <xdr:to>
      <xdr:col>3</xdr:col>
      <xdr:colOff>476249</xdr:colOff>
      <xdr:row>20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9648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310091</xdr:colOff>
      <xdr:row>26</xdr:row>
      <xdr:rowOff>23764</xdr:rowOff>
    </xdr:from>
    <xdr:to>
      <xdr:col>2</xdr:col>
      <xdr:colOff>312207</xdr:colOff>
      <xdr:row>31</xdr:row>
      <xdr:rowOff>145466</xdr:rowOff>
    </xdr:to>
    <xdr:sp macro="" textlink="">
      <xdr:nvSpPr>
        <xdr:cNvPr id="12" name="3584 CuadroTexto"/>
        <xdr:cNvSpPr txBox="1"/>
      </xdr:nvSpPr>
      <xdr:spPr>
        <a:xfrm>
          <a:off x="1072091" y="5072014"/>
          <a:ext cx="25833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101888</xdr:colOff>
      <xdr:row>26</xdr:row>
      <xdr:rowOff>31166</xdr:rowOff>
    </xdr:from>
    <xdr:to>
      <xdr:col>4</xdr:col>
      <xdr:colOff>695325</xdr:colOff>
      <xdr:row>31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507941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1571625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9743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171450</xdr:colOff>
      <xdr:row>1</xdr:row>
      <xdr:rowOff>9525</xdr:rowOff>
    </xdr:from>
    <xdr:to>
      <xdr:col>0</xdr:col>
      <xdr:colOff>523875</xdr:colOff>
      <xdr:row>3</xdr:row>
      <xdr:rowOff>114300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2276475</xdr:colOff>
      <xdr:row>9</xdr:row>
      <xdr:rowOff>0</xdr:rowOff>
    </xdr:from>
    <xdr:to>
      <xdr:col>3</xdr:col>
      <xdr:colOff>142874</xdr:colOff>
      <xdr:row>11</xdr:row>
      <xdr:rowOff>47625</xdr:rowOff>
    </xdr:to>
    <xdr:sp macro="" textlink="">
      <xdr:nvSpPr>
        <xdr:cNvPr id="10" name="CuadroTexto 9"/>
        <xdr:cNvSpPr txBox="1"/>
      </xdr:nvSpPr>
      <xdr:spPr>
        <a:xfrm>
          <a:off x="3038475" y="1809750"/>
          <a:ext cx="17525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135625</xdr:colOff>
      <xdr:row>267</xdr:row>
      <xdr:rowOff>0</xdr:rowOff>
    </xdr:from>
    <xdr:to>
      <xdr:col>5</xdr:col>
      <xdr:colOff>1009650</xdr:colOff>
      <xdr:row>272</xdr:row>
      <xdr:rowOff>78791</xdr:rowOff>
    </xdr:to>
    <xdr:sp macro="" textlink="">
      <xdr:nvSpPr>
        <xdr:cNvPr id="15" name="3584 CuadroTexto"/>
        <xdr:cNvSpPr txBox="1"/>
      </xdr:nvSpPr>
      <xdr:spPr>
        <a:xfrm>
          <a:off x="5831575" y="60293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267</xdr:row>
      <xdr:rowOff>12120</xdr:rowOff>
    </xdr:from>
    <xdr:to>
      <xdr:col>3</xdr:col>
      <xdr:colOff>676274</xdr:colOff>
      <xdr:row>272</xdr:row>
      <xdr:rowOff>126415</xdr:rowOff>
    </xdr:to>
    <xdr:sp macro="" textlink="">
      <xdr:nvSpPr>
        <xdr:cNvPr id="16" name="3583 CuadroTexto"/>
        <xdr:cNvSpPr txBox="1"/>
      </xdr:nvSpPr>
      <xdr:spPr>
        <a:xfrm>
          <a:off x="2661482" y="60414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262466</xdr:colOff>
      <xdr:row>275</xdr:row>
      <xdr:rowOff>4714</xdr:rowOff>
    </xdr:from>
    <xdr:to>
      <xdr:col>2</xdr:col>
      <xdr:colOff>521757</xdr:colOff>
      <xdr:row>281</xdr:row>
      <xdr:rowOff>57150</xdr:rowOff>
    </xdr:to>
    <xdr:sp macro="" textlink="">
      <xdr:nvSpPr>
        <xdr:cNvPr id="17" name="3584 CuadroTexto"/>
        <xdr:cNvSpPr txBox="1"/>
      </xdr:nvSpPr>
      <xdr:spPr>
        <a:xfrm>
          <a:off x="2434166" y="53087539"/>
          <a:ext cx="2583391" cy="1195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282863</xdr:colOff>
      <xdr:row>275</xdr:row>
      <xdr:rowOff>2591</xdr:rowOff>
    </xdr:from>
    <xdr:to>
      <xdr:col>4</xdr:col>
      <xdr:colOff>962025</xdr:colOff>
      <xdr:row>280</xdr:row>
      <xdr:rowOff>85725</xdr:rowOff>
    </xdr:to>
    <xdr:sp macro="" textlink="">
      <xdr:nvSpPr>
        <xdr:cNvPr id="18" name="3584 CuadroTexto"/>
        <xdr:cNvSpPr txBox="1"/>
      </xdr:nvSpPr>
      <xdr:spPr>
        <a:xfrm>
          <a:off x="6140738" y="53085416"/>
          <a:ext cx="1926937" cy="10356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267</xdr:row>
      <xdr:rowOff>21647</xdr:rowOff>
    </xdr:from>
    <xdr:to>
      <xdr:col>1</xdr:col>
      <xdr:colOff>1571625</xdr:colOff>
      <xdr:row>272</xdr:row>
      <xdr:rowOff>183566</xdr:rowOff>
    </xdr:to>
    <xdr:sp macro="" textlink="">
      <xdr:nvSpPr>
        <xdr:cNvPr id="19" name="3583 CuadroTexto"/>
        <xdr:cNvSpPr txBox="1"/>
      </xdr:nvSpPr>
      <xdr:spPr>
        <a:xfrm>
          <a:off x="0" y="60509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266700</xdr:colOff>
      <xdr:row>1</xdr:row>
      <xdr:rowOff>114300</xdr:rowOff>
    </xdr:from>
    <xdr:to>
      <xdr:col>0</xdr:col>
      <xdr:colOff>619125</xdr:colOff>
      <xdr:row>4</xdr:row>
      <xdr:rowOff>28575</xdr:rowOff>
    </xdr:to>
    <xdr:pic>
      <xdr:nvPicPr>
        <xdr:cNvPr id="20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048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3174100</xdr:colOff>
      <xdr:row>18</xdr:row>
      <xdr:rowOff>0</xdr:rowOff>
    </xdr:from>
    <xdr:to>
      <xdr:col>3</xdr:col>
      <xdr:colOff>171450</xdr:colOff>
      <xdr:row>23</xdr:row>
      <xdr:rowOff>78791</xdr:rowOff>
    </xdr:to>
    <xdr:sp macro="" textlink="">
      <xdr:nvSpPr>
        <xdr:cNvPr id="9" name="3584 CuadroTexto"/>
        <xdr:cNvSpPr txBox="1"/>
      </xdr:nvSpPr>
      <xdr:spPr>
        <a:xfrm>
          <a:off x="5831575" y="45434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4007</xdr:colOff>
      <xdr:row>18</xdr:row>
      <xdr:rowOff>12120</xdr:rowOff>
    </xdr:from>
    <xdr:to>
      <xdr:col>1</xdr:col>
      <xdr:colOff>2466974</xdr:colOff>
      <xdr:row>23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45555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1072091</xdr:colOff>
      <xdr:row>29</xdr:row>
      <xdr:rowOff>23764</xdr:rowOff>
    </xdr:from>
    <xdr:to>
      <xdr:col>1</xdr:col>
      <xdr:colOff>998007</xdr:colOff>
      <xdr:row>34</xdr:row>
      <xdr:rowOff>145466</xdr:rowOff>
    </xdr:to>
    <xdr:sp macro="" textlink="">
      <xdr:nvSpPr>
        <xdr:cNvPr id="12" name="3584 CuadroTexto"/>
        <xdr:cNvSpPr txBox="1"/>
      </xdr:nvSpPr>
      <xdr:spPr>
        <a:xfrm>
          <a:off x="1072091" y="6662689"/>
          <a:ext cx="25833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2092613</xdr:colOff>
      <xdr:row>29</xdr:row>
      <xdr:rowOff>31166</xdr:rowOff>
    </xdr:from>
    <xdr:to>
      <xdr:col>2</xdr:col>
      <xdr:colOff>495300</xdr:colOff>
      <xdr:row>34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66700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18</xdr:row>
      <xdr:rowOff>21647</xdr:rowOff>
    </xdr:from>
    <xdr:to>
      <xdr:col>0</xdr:col>
      <xdr:colOff>2333625</xdr:colOff>
      <xdr:row>23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45650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200025</xdr:colOff>
      <xdr:row>1</xdr:row>
      <xdr:rowOff>9525</xdr:rowOff>
    </xdr:from>
    <xdr:to>
      <xdr:col>0</xdr:col>
      <xdr:colOff>552450</xdr:colOff>
      <xdr:row>3</xdr:row>
      <xdr:rowOff>114300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00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962025</xdr:colOff>
      <xdr:row>10</xdr:row>
      <xdr:rowOff>352425</xdr:rowOff>
    </xdr:from>
    <xdr:to>
      <xdr:col>2</xdr:col>
      <xdr:colOff>352425</xdr:colOff>
      <xdr:row>12</xdr:row>
      <xdr:rowOff>9525</xdr:rowOff>
    </xdr:to>
    <xdr:sp macro="" textlink="">
      <xdr:nvSpPr>
        <xdr:cNvPr id="10" name="CuadroTexto 9"/>
        <xdr:cNvSpPr txBox="1"/>
      </xdr:nvSpPr>
      <xdr:spPr>
        <a:xfrm>
          <a:off x="962025" y="2390775"/>
          <a:ext cx="55721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EL IEPC NO REALIZA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ESTIMACIONES</a:t>
          </a:r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,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POR LO TANTO ESTE PUNTO</a:t>
          </a:r>
        </a:p>
        <a:p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21325</xdr:colOff>
      <xdr:row>13</xdr:row>
      <xdr:rowOff>457200</xdr:rowOff>
    </xdr:from>
    <xdr:to>
      <xdr:col>4</xdr:col>
      <xdr:colOff>47625</xdr:colOff>
      <xdr:row>19</xdr:row>
      <xdr:rowOff>69266</xdr:rowOff>
    </xdr:to>
    <xdr:sp macro="" textlink="">
      <xdr:nvSpPr>
        <xdr:cNvPr id="8" name="3584 CuadroTexto"/>
        <xdr:cNvSpPr txBox="1"/>
      </xdr:nvSpPr>
      <xdr:spPr>
        <a:xfrm>
          <a:off x="4869550" y="30956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1375607</xdr:colOff>
      <xdr:row>14</xdr:row>
      <xdr:rowOff>21645</xdr:rowOff>
    </xdr:from>
    <xdr:to>
      <xdr:col>2</xdr:col>
      <xdr:colOff>1123949</xdr:colOff>
      <xdr:row>19</xdr:row>
      <xdr:rowOff>135940</xdr:rowOff>
    </xdr:to>
    <xdr:sp macro="" textlink="">
      <xdr:nvSpPr>
        <xdr:cNvPr id="11" name="3583 CuadroTexto"/>
        <xdr:cNvSpPr txBox="1"/>
      </xdr:nvSpPr>
      <xdr:spPr>
        <a:xfrm>
          <a:off x="2232857" y="31267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767291</xdr:colOff>
      <xdr:row>23</xdr:row>
      <xdr:rowOff>14239</xdr:rowOff>
    </xdr:from>
    <xdr:to>
      <xdr:col>1</xdr:col>
      <xdr:colOff>2493432</xdr:colOff>
      <xdr:row>28</xdr:row>
      <xdr:rowOff>0</xdr:rowOff>
    </xdr:to>
    <xdr:sp macro="" textlink="">
      <xdr:nvSpPr>
        <xdr:cNvPr id="12" name="3584 CuadroTexto"/>
        <xdr:cNvSpPr txBox="1"/>
      </xdr:nvSpPr>
      <xdr:spPr>
        <a:xfrm>
          <a:off x="767291" y="4833889"/>
          <a:ext cx="25833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235238</xdr:colOff>
      <xdr:row>23</xdr:row>
      <xdr:rowOff>21641</xdr:rowOff>
    </xdr:from>
    <xdr:to>
      <xdr:col>3</xdr:col>
      <xdr:colOff>885825</xdr:colOff>
      <xdr:row>28</xdr:row>
      <xdr:rowOff>0</xdr:rowOff>
    </xdr:to>
    <xdr:sp macro="" textlink="">
      <xdr:nvSpPr>
        <xdr:cNvPr id="13" name="3584 CuadroTexto"/>
        <xdr:cNvSpPr txBox="1"/>
      </xdr:nvSpPr>
      <xdr:spPr>
        <a:xfrm>
          <a:off x="3807113" y="48412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14</xdr:row>
      <xdr:rowOff>21647</xdr:rowOff>
    </xdr:from>
    <xdr:to>
      <xdr:col>1</xdr:col>
      <xdr:colOff>1476375</xdr:colOff>
      <xdr:row>19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31267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</xdr:colOff>
      <xdr:row>0</xdr:row>
      <xdr:rowOff>161925</xdr:rowOff>
    </xdr:from>
    <xdr:to>
      <xdr:col>0</xdr:col>
      <xdr:colOff>361950</xdr:colOff>
      <xdr:row>3</xdr:row>
      <xdr:rowOff>76200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19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1040500</xdr:colOff>
      <xdr:row>15</xdr:row>
      <xdr:rowOff>0</xdr:rowOff>
    </xdr:from>
    <xdr:to>
      <xdr:col>6</xdr:col>
      <xdr:colOff>895350</xdr:colOff>
      <xdr:row>20</xdr:row>
      <xdr:rowOff>78791</xdr:rowOff>
    </xdr:to>
    <xdr:sp macro="" textlink="">
      <xdr:nvSpPr>
        <xdr:cNvPr id="10" name="3584 CuadroTexto"/>
        <xdr:cNvSpPr txBox="1"/>
      </xdr:nvSpPr>
      <xdr:spPr>
        <a:xfrm>
          <a:off x="5831575" y="28670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1813757</xdr:colOff>
      <xdr:row>15</xdr:row>
      <xdr:rowOff>12120</xdr:rowOff>
    </xdr:from>
    <xdr:to>
      <xdr:col>4</xdr:col>
      <xdr:colOff>333374</xdr:colOff>
      <xdr:row>20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8791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224366</xdr:colOff>
      <xdr:row>26</xdr:row>
      <xdr:rowOff>23764</xdr:rowOff>
    </xdr:from>
    <xdr:to>
      <xdr:col>2</xdr:col>
      <xdr:colOff>893232</xdr:colOff>
      <xdr:row>31</xdr:row>
      <xdr:rowOff>145466</xdr:rowOff>
    </xdr:to>
    <xdr:sp macro="" textlink="">
      <xdr:nvSpPr>
        <xdr:cNvPr id="12" name="3584 CuadroTexto"/>
        <xdr:cNvSpPr txBox="1"/>
      </xdr:nvSpPr>
      <xdr:spPr>
        <a:xfrm>
          <a:off x="1072091" y="4986289"/>
          <a:ext cx="25833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1016288</xdr:colOff>
      <xdr:row>26</xdr:row>
      <xdr:rowOff>31166</xdr:rowOff>
    </xdr:from>
    <xdr:to>
      <xdr:col>5</xdr:col>
      <xdr:colOff>638175</xdr:colOff>
      <xdr:row>31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49936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1485900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8886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76200</xdr:colOff>
      <xdr:row>1</xdr:row>
      <xdr:rowOff>0</xdr:rowOff>
    </xdr:from>
    <xdr:to>
      <xdr:col>0</xdr:col>
      <xdr:colOff>428625</xdr:colOff>
      <xdr:row>3</xdr:row>
      <xdr:rowOff>104775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9</xdr:row>
      <xdr:rowOff>57150</xdr:rowOff>
    </xdr:from>
    <xdr:to>
      <xdr:col>4</xdr:col>
      <xdr:colOff>866775</xdr:colOff>
      <xdr:row>12</xdr:row>
      <xdr:rowOff>161925</xdr:rowOff>
    </xdr:to>
    <xdr:sp macro="" textlink="">
      <xdr:nvSpPr>
        <xdr:cNvPr id="9" name="CuadroTexto 8"/>
        <xdr:cNvSpPr txBox="1"/>
      </xdr:nvSpPr>
      <xdr:spPr>
        <a:xfrm>
          <a:off x="1276350" y="1781175"/>
          <a:ext cx="4381500" cy="6762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APLICA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IEPC NO ADMINISTRA FONDOS O BIENES DE TERCEROS COMO GARANTIA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497575</xdr:colOff>
      <xdr:row>15</xdr:row>
      <xdr:rowOff>47625</xdr:rowOff>
    </xdr:from>
    <xdr:to>
      <xdr:col>5</xdr:col>
      <xdr:colOff>1266825</xdr:colOff>
      <xdr:row>20</xdr:row>
      <xdr:rowOff>126416</xdr:rowOff>
    </xdr:to>
    <xdr:sp macro="" textlink="">
      <xdr:nvSpPr>
        <xdr:cNvPr id="15" name="3584 CuadroTexto"/>
        <xdr:cNvSpPr txBox="1"/>
      </xdr:nvSpPr>
      <xdr:spPr>
        <a:xfrm>
          <a:off x="6793600" y="242887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2309057</xdr:colOff>
      <xdr:row>15</xdr:row>
      <xdr:rowOff>50220</xdr:rowOff>
    </xdr:from>
    <xdr:to>
      <xdr:col>3</xdr:col>
      <xdr:colOff>628649</xdr:colOff>
      <xdr:row>20</xdr:row>
      <xdr:rowOff>164515</xdr:rowOff>
    </xdr:to>
    <xdr:sp macro="" textlink="">
      <xdr:nvSpPr>
        <xdr:cNvPr id="16" name="3583 CuadroTexto"/>
        <xdr:cNvSpPr txBox="1"/>
      </xdr:nvSpPr>
      <xdr:spPr>
        <a:xfrm>
          <a:off x="3347282" y="24314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33866</xdr:colOff>
      <xdr:row>26</xdr:row>
      <xdr:rowOff>23764</xdr:rowOff>
    </xdr:from>
    <xdr:to>
      <xdr:col>1</xdr:col>
      <xdr:colOff>2617257</xdr:colOff>
      <xdr:row>31</xdr:row>
      <xdr:rowOff>145466</xdr:rowOff>
    </xdr:to>
    <xdr:sp macro="" textlink="">
      <xdr:nvSpPr>
        <xdr:cNvPr id="17" name="3584 CuadroTexto"/>
        <xdr:cNvSpPr txBox="1"/>
      </xdr:nvSpPr>
      <xdr:spPr>
        <a:xfrm>
          <a:off x="1072091" y="4500514"/>
          <a:ext cx="25833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921038</xdr:colOff>
      <xdr:row>26</xdr:row>
      <xdr:rowOff>31166</xdr:rowOff>
    </xdr:from>
    <xdr:to>
      <xdr:col>4</xdr:col>
      <xdr:colOff>381000</xdr:colOff>
      <xdr:row>31</xdr:row>
      <xdr:rowOff>145466</xdr:rowOff>
    </xdr:to>
    <xdr:sp macro="" textlink="">
      <xdr:nvSpPr>
        <xdr:cNvPr id="18" name="3584 CuadroTexto"/>
        <xdr:cNvSpPr txBox="1"/>
      </xdr:nvSpPr>
      <xdr:spPr>
        <a:xfrm>
          <a:off x="4750088" y="450791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1295400</xdr:colOff>
      <xdr:row>20</xdr:row>
      <xdr:rowOff>183566</xdr:rowOff>
    </xdr:to>
    <xdr:sp macro="" textlink="">
      <xdr:nvSpPr>
        <xdr:cNvPr id="19" name="3583 CuadroTexto"/>
        <xdr:cNvSpPr txBox="1"/>
      </xdr:nvSpPr>
      <xdr:spPr>
        <a:xfrm>
          <a:off x="0" y="24028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295275</xdr:colOff>
      <xdr:row>0</xdr:row>
      <xdr:rowOff>171450</xdr:rowOff>
    </xdr:from>
    <xdr:to>
      <xdr:col>0</xdr:col>
      <xdr:colOff>647700</xdr:colOff>
      <xdr:row>3</xdr:row>
      <xdr:rowOff>85725</xdr:rowOff>
    </xdr:to>
    <xdr:pic>
      <xdr:nvPicPr>
        <xdr:cNvPr id="20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49"/>
  <sheetViews>
    <sheetView topLeftCell="D4" zoomScaleNormal="100" workbookViewId="0">
      <selection activeCell="G11" sqref="G11"/>
    </sheetView>
  </sheetViews>
  <sheetFormatPr baseColWidth="10" defaultColWidth="11.44140625" defaultRowHeight="14.4" x14ac:dyDescent="0.3"/>
  <cols>
    <col min="1" max="1" width="3.5546875" style="4" customWidth="1"/>
    <col min="2" max="2" width="24.6640625" style="4" customWidth="1"/>
    <col min="3" max="3" width="39.88671875" style="4" customWidth="1"/>
    <col min="4" max="4" width="17.33203125" style="4" customWidth="1"/>
    <col min="5" max="5" width="16.33203125" style="4" customWidth="1"/>
    <col min="6" max="6" width="16.44140625" style="4" customWidth="1"/>
    <col min="7" max="7" width="16.33203125" style="4" customWidth="1"/>
    <col min="8" max="8" width="16.44140625" style="4" customWidth="1"/>
    <col min="9" max="16384" width="11.44140625" style="4"/>
  </cols>
  <sheetData>
    <row r="1" spans="2:8" x14ac:dyDescent="0.3">
      <c r="B1" s="1"/>
      <c r="C1" s="1"/>
      <c r="D1" s="1"/>
      <c r="E1" s="1"/>
      <c r="F1" s="2"/>
      <c r="G1" s="2"/>
      <c r="H1" s="3" t="s">
        <v>143</v>
      </c>
    </row>
    <row r="2" spans="2:8" x14ac:dyDescent="0.3">
      <c r="B2" s="154" t="s">
        <v>147</v>
      </c>
      <c r="C2" s="154"/>
      <c r="D2" s="154"/>
      <c r="E2" s="154"/>
      <c r="F2" s="154"/>
      <c r="G2" s="154"/>
      <c r="H2" s="154"/>
    </row>
    <row r="3" spans="2:8" ht="15.75" customHeight="1" x14ac:dyDescent="0.3">
      <c r="B3" s="154" t="s">
        <v>12</v>
      </c>
      <c r="C3" s="154"/>
      <c r="D3" s="154"/>
      <c r="E3" s="154"/>
      <c r="F3" s="154"/>
      <c r="G3" s="154"/>
      <c r="H3" s="154"/>
    </row>
    <row r="4" spans="2:8" x14ac:dyDescent="0.3">
      <c r="B4" s="154" t="s">
        <v>13</v>
      </c>
      <c r="C4" s="154"/>
      <c r="D4" s="154"/>
      <c r="E4" s="154"/>
      <c r="F4" s="154"/>
      <c r="G4" s="154"/>
      <c r="H4" s="154"/>
    </row>
    <row r="5" spans="2:8" x14ac:dyDescent="0.3">
      <c r="B5" s="156" t="s">
        <v>14</v>
      </c>
      <c r="C5" s="156"/>
      <c r="D5" s="156"/>
      <c r="E5" s="156"/>
      <c r="F5" s="156"/>
      <c r="G5" s="156"/>
      <c r="H5" s="156"/>
    </row>
    <row r="6" spans="2:8" x14ac:dyDescent="0.3">
      <c r="B6" s="156" t="s">
        <v>3</v>
      </c>
      <c r="C6" s="156"/>
      <c r="D6" s="156"/>
      <c r="E6" s="156"/>
      <c r="F6" s="156"/>
      <c r="G6" s="156"/>
      <c r="H6" s="156"/>
    </row>
    <row r="7" spans="2:8" x14ac:dyDescent="0.3">
      <c r="B7" s="153" t="s">
        <v>15</v>
      </c>
      <c r="C7" s="153"/>
      <c r="D7" s="153"/>
      <c r="E7" s="153"/>
      <c r="F7" s="157" t="s">
        <v>705</v>
      </c>
      <c r="G7" s="157"/>
      <c r="H7" s="157"/>
    </row>
    <row r="8" spans="2:8" ht="24" customHeight="1" x14ac:dyDescent="0.3">
      <c r="B8" s="115" t="s">
        <v>16</v>
      </c>
      <c r="C8" s="116" t="s">
        <v>17</v>
      </c>
      <c r="D8" s="117" t="s">
        <v>18</v>
      </c>
      <c r="E8" s="117" t="s">
        <v>19</v>
      </c>
      <c r="F8" s="6"/>
      <c r="G8" s="7"/>
      <c r="H8" s="1"/>
    </row>
    <row r="9" spans="2:8" x14ac:dyDescent="0.3">
      <c r="B9" s="131" t="s">
        <v>148</v>
      </c>
      <c r="C9" s="131" t="s">
        <v>149</v>
      </c>
      <c r="D9" s="51"/>
      <c r="E9" s="132">
        <v>72.75</v>
      </c>
      <c r="F9" s="6"/>
      <c r="G9" s="7"/>
      <c r="H9" s="1"/>
    </row>
    <row r="10" spans="2:8" x14ac:dyDescent="0.3">
      <c r="B10" s="131" t="s">
        <v>150</v>
      </c>
      <c r="C10" s="131" t="s">
        <v>151</v>
      </c>
      <c r="D10" s="51"/>
      <c r="E10" s="132">
        <v>14618369.109999999</v>
      </c>
      <c r="F10" s="6"/>
      <c r="G10" s="7"/>
      <c r="H10" s="1"/>
    </row>
    <row r="11" spans="2:8" x14ac:dyDescent="0.3">
      <c r="B11" s="131" t="s">
        <v>152</v>
      </c>
      <c r="C11" s="131" t="s">
        <v>153</v>
      </c>
      <c r="D11" s="51"/>
      <c r="E11" s="132">
        <v>297601.13</v>
      </c>
      <c r="F11" s="6"/>
      <c r="G11" s="7"/>
      <c r="H11" s="1"/>
    </row>
    <row r="12" spans="2:8" x14ac:dyDescent="0.3">
      <c r="B12" s="144" t="s">
        <v>683</v>
      </c>
      <c r="C12" s="131" t="s">
        <v>684</v>
      </c>
      <c r="D12" s="51"/>
      <c r="E12" s="52">
        <v>7384.09</v>
      </c>
      <c r="F12" s="6"/>
      <c r="G12" s="8"/>
      <c r="H12" s="1"/>
    </row>
    <row r="13" spans="2:8" x14ac:dyDescent="0.3">
      <c r="B13" s="144" t="s">
        <v>701</v>
      </c>
      <c r="C13" s="131" t="s">
        <v>702</v>
      </c>
      <c r="D13" s="51"/>
      <c r="E13" s="52">
        <v>13314487.02</v>
      </c>
      <c r="F13" s="6"/>
      <c r="G13" s="8"/>
      <c r="H13" s="1"/>
    </row>
    <row r="14" spans="2:8" x14ac:dyDescent="0.3">
      <c r="B14" s="49"/>
      <c r="C14" s="54" t="s">
        <v>9</v>
      </c>
      <c r="D14" s="51"/>
      <c r="E14" s="52">
        <f>SUM(E9:E13)</f>
        <v>28237914.100000001</v>
      </c>
      <c r="F14" s="6"/>
      <c r="G14" s="8"/>
      <c r="H14" s="1"/>
    </row>
    <row r="15" spans="2:8" x14ac:dyDescent="0.3">
      <c r="B15" s="9"/>
      <c r="C15" s="10"/>
      <c r="D15" s="6"/>
      <c r="E15" s="11"/>
      <c r="F15" s="6"/>
      <c r="G15" s="8"/>
      <c r="H15" s="1"/>
    </row>
    <row r="16" spans="2:8" x14ac:dyDescent="0.3">
      <c r="B16" s="155" t="s">
        <v>20</v>
      </c>
      <c r="C16" s="155"/>
      <c r="D16" s="155"/>
      <c r="E16" s="155"/>
      <c r="F16" s="155"/>
      <c r="G16" s="55"/>
      <c r="H16" s="56"/>
    </row>
    <row r="17" spans="2:11" ht="18.75" customHeight="1" x14ac:dyDescent="0.3">
      <c r="B17" s="158" t="s">
        <v>16</v>
      </c>
      <c r="C17" s="158" t="s">
        <v>17</v>
      </c>
      <c r="D17" s="160" t="s">
        <v>18</v>
      </c>
      <c r="E17" s="160" t="s">
        <v>19</v>
      </c>
      <c r="F17" s="162" t="s">
        <v>21</v>
      </c>
      <c r="G17" s="162"/>
      <c r="H17" s="162"/>
    </row>
    <row r="18" spans="2:11" x14ac:dyDescent="0.3">
      <c r="B18" s="159"/>
      <c r="C18" s="159"/>
      <c r="D18" s="161"/>
      <c r="E18" s="161"/>
      <c r="F18" s="118" t="s">
        <v>22</v>
      </c>
      <c r="G18" s="118" t="s">
        <v>23</v>
      </c>
      <c r="H18" s="118" t="s">
        <v>24</v>
      </c>
    </row>
    <row r="19" spans="2:11" x14ac:dyDescent="0.3">
      <c r="B19" s="49"/>
      <c r="C19" s="57"/>
      <c r="D19" s="58"/>
      <c r="E19" s="58"/>
      <c r="F19" s="58"/>
      <c r="G19" s="59"/>
      <c r="H19" s="49"/>
    </row>
    <row r="20" spans="2:11" x14ac:dyDescent="0.3">
      <c r="B20" s="49"/>
      <c r="C20" s="57"/>
      <c r="D20" s="58"/>
      <c r="E20" s="58"/>
      <c r="F20" s="58"/>
      <c r="G20" s="59"/>
      <c r="H20" s="49"/>
    </row>
    <row r="21" spans="2:11" x14ac:dyDescent="0.3">
      <c r="B21" s="49"/>
      <c r="C21" s="60"/>
      <c r="D21" s="58"/>
      <c r="E21" s="58"/>
      <c r="F21" s="58"/>
      <c r="G21" s="59"/>
      <c r="H21" s="49"/>
    </row>
    <row r="22" spans="2:11" x14ac:dyDescent="0.3">
      <c r="B22" s="49"/>
      <c r="C22" s="60" t="s">
        <v>9</v>
      </c>
      <c r="D22" s="58"/>
      <c r="E22" s="58">
        <f>+E21</f>
        <v>0</v>
      </c>
      <c r="F22" s="58"/>
      <c r="G22" s="59"/>
      <c r="H22" s="49"/>
    </row>
    <row r="23" spans="2:11" x14ac:dyDescent="0.3">
      <c r="B23" s="128" t="s">
        <v>682</v>
      </c>
      <c r="C23" s="128"/>
      <c r="D23" s="128"/>
      <c r="E23" s="128"/>
      <c r="F23" s="128"/>
      <c r="G23" s="128"/>
      <c r="H23" s="128"/>
      <c r="I23" s="128"/>
      <c r="J23" s="128"/>
      <c r="K23"/>
    </row>
    <row r="24" spans="2:11" x14ac:dyDescent="0.3">
      <c r="B24" s="9"/>
      <c r="C24" s="10"/>
      <c r="D24" s="6"/>
      <c r="E24" s="6"/>
      <c r="F24" s="6"/>
      <c r="G24" s="12"/>
      <c r="H24" s="9"/>
    </row>
    <row r="25" spans="2:11" x14ac:dyDescent="0.3">
      <c r="B25" s="9"/>
      <c r="C25" s="10"/>
      <c r="D25" s="6"/>
      <c r="E25" s="6"/>
      <c r="F25" s="6"/>
      <c r="G25" s="12"/>
      <c r="H25" s="9"/>
    </row>
    <row r="26" spans="2:11" x14ac:dyDescent="0.3">
      <c r="B26" s="9"/>
      <c r="C26" s="10"/>
      <c r="D26" s="6"/>
      <c r="E26" s="6"/>
      <c r="F26" s="6"/>
      <c r="G26" s="12"/>
      <c r="H26" s="9"/>
    </row>
    <row r="27" spans="2:11" x14ac:dyDescent="0.3">
      <c r="B27" s="9"/>
      <c r="C27" s="10"/>
      <c r="D27" s="6"/>
      <c r="E27" s="6"/>
      <c r="F27" s="6"/>
      <c r="G27" s="12"/>
      <c r="H27" s="9"/>
    </row>
    <row r="28" spans="2:11" x14ac:dyDescent="0.3">
      <c r="B28" s="9"/>
      <c r="C28" s="10"/>
      <c r="D28" s="6"/>
      <c r="E28" s="6"/>
      <c r="F28" s="6"/>
      <c r="G28" s="12"/>
      <c r="H28" s="9"/>
    </row>
    <row r="29" spans="2:11" x14ac:dyDescent="0.3">
      <c r="B29" s="9"/>
      <c r="C29" s="10"/>
      <c r="D29" s="6"/>
      <c r="E29" s="6"/>
      <c r="F29" s="6"/>
      <c r="G29" s="12"/>
      <c r="H29" s="9"/>
    </row>
    <row r="30" spans="2:11" x14ac:dyDescent="0.3">
      <c r="B30" s="9"/>
      <c r="C30" s="10"/>
      <c r="D30" s="6"/>
      <c r="E30" s="6"/>
      <c r="F30" s="6"/>
      <c r="G30" s="12"/>
      <c r="H30" s="9"/>
    </row>
    <row r="31" spans="2:11" x14ac:dyDescent="0.3">
      <c r="B31" s="9"/>
      <c r="C31" s="10"/>
      <c r="D31" s="6"/>
      <c r="E31" s="6"/>
      <c r="F31" s="6"/>
      <c r="G31" s="12"/>
      <c r="H31" s="9"/>
    </row>
    <row r="32" spans="2:11" x14ac:dyDescent="0.3">
      <c r="B32" s="9"/>
      <c r="C32" s="10"/>
      <c r="D32" s="6"/>
      <c r="E32" s="6"/>
      <c r="F32" s="6"/>
      <c r="G32" s="12"/>
      <c r="H32" s="9"/>
    </row>
    <row r="33" spans="2:8" x14ac:dyDescent="0.3">
      <c r="B33" s="9"/>
      <c r="C33" s="10"/>
      <c r="D33" s="6"/>
      <c r="E33" s="6"/>
      <c r="F33" s="6"/>
      <c r="G33" s="12"/>
      <c r="H33" s="9"/>
    </row>
    <row r="34" spans="2:8" x14ac:dyDescent="0.3">
      <c r="B34" s="9"/>
      <c r="C34" s="10"/>
      <c r="D34" s="6"/>
      <c r="E34" s="6"/>
      <c r="F34" s="6"/>
      <c r="G34" s="12"/>
      <c r="H34" s="9"/>
    </row>
    <row r="35" spans="2:8" x14ac:dyDescent="0.3">
      <c r="B35" s="9"/>
      <c r="C35" s="10"/>
      <c r="D35" s="6"/>
      <c r="E35" s="6"/>
      <c r="F35" s="6"/>
      <c r="G35" s="12"/>
      <c r="H35" s="9"/>
    </row>
    <row r="36" spans="2:8" x14ac:dyDescent="0.3">
      <c r="B36" s="9"/>
      <c r="C36" s="10"/>
      <c r="D36" s="6"/>
      <c r="E36" s="6"/>
      <c r="F36" s="6"/>
      <c r="G36" s="12"/>
      <c r="H36" s="9"/>
    </row>
    <row r="37" spans="2:8" x14ac:dyDescent="0.3">
      <c r="B37" s="9"/>
      <c r="C37" s="10"/>
      <c r="D37" s="6"/>
      <c r="E37" s="6"/>
      <c r="F37" s="6"/>
      <c r="G37" s="12"/>
      <c r="H37" s="9"/>
    </row>
    <row r="38" spans="2:8" x14ac:dyDescent="0.3">
      <c r="B38" s="9"/>
      <c r="C38" s="10"/>
      <c r="D38" s="6"/>
      <c r="E38" s="6"/>
      <c r="F38" s="6"/>
      <c r="G38" s="12"/>
      <c r="H38" s="9"/>
    </row>
    <row r="39" spans="2:8" x14ac:dyDescent="0.3">
      <c r="B39" s="9"/>
      <c r="C39" s="10"/>
      <c r="D39" s="6"/>
      <c r="E39" s="6"/>
      <c r="F39" s="6"/>
      <c r="G39" s="12"/>
      <c r="H39" s="9"/>
    </row>
    <row r="40" spans="2:8" x14ac:dyDescent="0.3">
      <c r="B40" s="9"/>
      <c r="C40" s="10"/>
      <c r="D40" s="6"/>
      <c r="E40" s="6"/>
      <c r="F40" s="6"/>
      <c r="G40" s="12"/>
      <c r="H40" s="9"/>
    </row>
    <row r="41" spans="2:8" x14ac:dyDescent="0.3">
      <c r="B41" s="9"/>
      <c r="C41" s="10"/>
      <c r="D41" s="6"/>
      <c r="E41" s="6"/>
      <c r="F41" s="6"/>
      <c r="G41" s="12"/>
      <c r="H41" s="9"/>
    </row>
    <row r="42" spans="2:8" x14ac:dyDescent="0.3">
      <c r="B42" s="9"/>
      <c r="C42" s="10"/>
      <c r="D42" s="6"/>
      <c r="E42" s="6"/>
      <c r="F42" s="6"/>
      <c r="G42" s="12"/>
      <c r="H42" s="9"/>
    </row>
    <row r="43" spans="2:8" x14ac:dyDescent="0.3">
      <c r="B43" s="9"/>
      <c r="C43" s="10"/>
      <c r="D43" s="6"/>
      <c r="E43" s="6"/>
      <c r="F43" s="6"/>
      <c r="G43" s="12"/>
      <c r="H43" s="9"/>
    </row>
    <row r="44" spans="2:8" x14ac:dyDescent="0.3">
      <c r="B44" s="9"/>
      <c r="C44" s="10"/>
      <c r="D44" s="6"/>
      <c r="E44" s="6"/>
      <c r="F44" s="6"/>
      <c r="G44" s="12"/>
      <c r="H44" s="9"/>
    </row>
    <row r="45" spans="2:8" x14ac:dyDescent="0.3">
      <c r="B45" s="13"/>
      <c r="C45" s="14"/>
      <c r="D45" s="15"/>
      <c r="E45" s="14"/>
      <c r="F45" s="15"/>
      <c r="G45" s="14"/>
      <c r="H45" s="14"/>
    </row>
    <row r="46" spans="2:8" x14ac:dyDescent="0.3">
      <c r="B46" s="16"/>
      <c r="C46" s="16"/>
      <c r="D46" s="16"/>
      <c r="E46" s="16"/>
      <c r="F46" s="16"/>
      <c r="G46" s="16"/>
      <c r="H46" s="16"/>
    </row>
    <row r="47" spans="2:8" x14ac:dyDescent="0.3">
      <c r="B47" s="16"/>
      <c r="C47" s="16"/>
      <c r="D47" s="16"/>
      <c r="E47" s="16"/>
      <c r="F47" s="16"/>
      <c r="G47" s="16"/>
      <c r="H47" s="16"/>
    </row>
    <row r="48" spans="2:8" x14ac:dyDescent="0.3">
      <c r="B48" s="16"/>
      <c r="C48" s="16"/>
      <c r="D48" s="16"/>
      <c r="E48" s="16"/>
      <c r="F48" s="16"/>
      <c r="G48" s="16"/>
      <c r="H48" s="16"/>
    </row>
    <row r="49" spans="2:8" x14ac:dyDescent="0.3">
      <c r="B49" s="16"/>
      <c r="C49" s="16"/>
      <c r="D49" s="16"/>
      <c r="E49" s="16"/>
      <c r="F49" s="16"/>
      <c r="G49" s="16"/>
      <c r="H49" s="16"/>
    </row>
  </sheetData>
  <protectedRanges>
    <protectedRange sqref="C18:F21 C9:E15" name="Rango1_1"/>
  </protectedRanges>
  <dataConsolidate/>
  <mergeCells count="13">
    <mergeCell ref="B17:B18"/>
    <mergeCell ref="C17:C18"/>
    <mergeCell ref="D17:D18"/>
    <mergeCell ref="E17:E18"/>
    <mergeCell ref="F17:H17"/>
    <mergeCell ref="B7:E7"/>
    <mergeCell ref="B2:H2"/>
    <mergeCell ref="B16:F16"/>
    <mergeCell ref="B3:H3"/>
    <mergeCell ref="B4:H4"/>
    <mergeCell ref="B5:H5"/>
    <mergeCell ref="B6:H6"/>
    <mergeCell ref="F7:H7"/>
  </mergeCells>
  <dataValidations count="1">
    <dataValidation allowBlank="1" showErrorMessage="1" sqref="K17"/>
  </dataValidations>
  <pageMargins left="0.31496062992125984" right="0.31496062992125984" top="0.35433070866141736" bottom="0.35433070866141736" header="0.31496062992125984" footer="0.31496062992125984"/>
  <pageSetup scale="80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0"/>
  <sheetViews>
    <sheetView workbookViewId="0">
      <selection activeCell="B22" sqref="B22"/>
    </sheetView>
  </sheetViews>
  <sheetFormatPr baseColWidth="10" defaultColWidth="11.44140625" defaultRowHeight="14.4" x14ac:dyDescent="0.3"/>
  <cols>
    <col min="1" max="1" width="23" style="4" customWidth="1"/>
    <col min="2" max="2" width="40.109375" style="4" customWidth="1"/>
    <col min="3" max="3" width="20.88671875" style="4" customWidth="1"/>
    <col min="4" max="4" width="19.33203125" style="4" customWidth="1"/>
    <col min="5" max="5" width="19" style="4" customWidth="1"/>
    <col min="6" max="16384" width="11.44140625" style="4"/>
  </cols>
  <sheetData>
    <row r="1" spans="1:5" x14ac:dyDescent="0.3">
      <c r="A1" s="1"/>
      <c r="B1" s="1"/>
      <c r="C1" s="1"/>
      <c r="D1" s="1"/>
      <c r="E1" s="3" t="s">
        <v>72</v>
      </c>
    </row>
    <row r="2" spans="1:5" x14ac:dyDescent="0.3">
      <c r="A2" s="154" t="s">
        <v>147</v>
      </c>
      <c r="B2" s="154"/>
      <c r="C2" s="154"/>
      <c r="D2" s="154"/>
      <c r="E2" s="154"/>
    </row>
    <row r="3" spans="1:5" ht="15.75" customHeight="1" x14ac:dyDescent="0.3">
      <c r="A3" s="154" t="s">
        <v>12</v>
      </c>
      <c r="B3" s="154"/>
      <c r="C3" s="154"/>
      <c r="D3" s="154"/>
      <c r="E3" s="154"/>
    </row>
    <row r="4" spans="1:5" x14ac:dyDescent="0.3">
      <c r="A4" s="154" t="s">
        <v>73</v>
      </c>
      <c r="B4" s="154"/>
      <c r="C4" s="154"/>
      <c r="D4" s="154"/>
      <c r="E4" s="154"/>
    </row>
    <row r="5" spans="1:5" x14ac:dyDescent="0.3">
      <c r="A5" s="156" t="s">
        <v>6</v>
      </c>
      <c r="B5" s="156"/>
      <c r="C5" s="156"/>
      <c r="D5" s="156"/>
      <c r="E5" s="156"/>
    </row>
    <row r="6" spans="1:5" x14ac:dyDescent="0.3">
      <c r="A6" s="174"/>
      <c r="B6" s="174"/>
      <c r="C6" s="167" t="s">
        <v>705</v>
      </c>
      <c r="D6" s="167"/>
      <c r="E6" s="167"/>
    </row>
    <row r="7" spans="1:5" ht="20.25" customHeight="1" x14ac:dyDescent="0.3">
      <c r="A7" s="115" t="s">
        <v>16</v>
      </c>
      <c r="B7" s="116" t="s">
        <v>17</v>
      </c>
      <c r="C7" s="117" t="s">
        <v>19</v>
      </c>
      <c r="D7" s="117" t="s">
        <v>66</v>
      </c>
      <c r="E7" s="117" t="s">
        <v>33</v>
      </c>
    </row>
    <row r="8" spans="1:5" ht="18" customHeight="1" x14ac:dyDescent="0.3">
      <c r="A8" s="148" t="s">
        <v>699</v>
      </c>
      <c r="B8" s="131" t="s">
        <v>698</v>
      </c>
      <c r="C8" s="150">
        <v>2021648.87</v>
      </c>
      <c r="D8" s="67" t="s">
        <v>663</v>
      </c>
      <c r="E8" s="67"/>
    </row>
    <row r="9" spans="1:5" ht="18" customHeight="1" x14ac:dyDescent="0.3">
      <c r="A9" s="148" t="s">
        <v>703</v>
      </c>
      <c r="B9" s="151" t="s">
        <v>704</v>
      </c>
      <c r="C9" s="152">
        <v>4800</v>
      </c>
      <c r="D9" s="67" t="s">
        <v>663</v>
      </c>
      <c r="E9" s="67"/>
    </row>
    <row r="10" spans="1:5" x14ac:dyDescent="0.3">
      <c r="A10" s="148" t="s">
        <v>700</v>
      </c>
      <c r="B10" s="149" t="s">
        <v>697</v>
      </c>
      <c r="C10" s="58">
        <v>532027019.24000001</v>
      </c>
      <c r="D10" s="67" t="s">
        <v>663</v>
      </c>
      <c r="E10" s="67"/>
    </row>
    <row r="11" spans="1:5" x14ac:dyDescent="0.3">
      <c r="A11" s="148" t="s">
        <v>706</v>
      </c>
      <c r="B11" s="189" t="s">
        <v>707</v>
      </c>
      <c r="C11" s="58">
        <v>1</v>
      </c>
      <c r="D11" s="67"/>
      <c r="E11" s="67"/>
    </row>
    <row r="12" spans="1:5" x14ac:dyDescent="0.3">
      <c r="A12" s="49"/>
      <c r="B12" s="68" t="s">
        <v>9</v>
      </c>
      <c r="C12" s="78">
        <f>SUM(C8:C11)</f>
        <v>534053469.11000001</v>
      </c>
      <c r="D12" s="67"/>
      <c r="E12" s="67"/>
    </row>
    <row r="13" spans="1:5" ht="32.25" customHeight="1" x14ac:dyDescent="0.3">
      <c r="A13" s="172" t="s">
        <v>682</v>
      </c>
      <c r="B13" s="172"/>
      <c r="C13" s="172"/>
      <c r="D13" s="172"/>
      <c r="E13" s="172"/>
    </row>
    <row r="14" spans="1:5" x14ac:dyDescent="0.3">
      <c r="A14" s="72"/>
      <c r="B14" s="90"/>
      <c r="C14" s="87"/>
      <c r="D14" s="88"/>
      <c r="E14" s="88"/>
    </row>
    <row r="15" spans="1:5" x14ac:dyDescent="0.3">
      <c r="A15" s="72"/>
      <c r="B15" s="90"/>
      <c r="C15" s="87"/>
      <c r="D15" s="88"/>
      <c r="E15" s="88"/>
    </row>
    <row r="16" spans="1:5" x14ac:dyDescent="0.3">
      <c r="A16" s="72"/>
      <c r="B16" s="90"/>
      <c r="C16" s="87"/>
      <c r="D16" s="88"/>
      <c r="E16" s="88"/>
    </row>
    <row r="17" spans="1:5" x14ac:dyDescent="0.3">
      <c r="A17" s="72"/>
      <c r="B17" s="90"/>
      <c r="C17" s="87"/>
      <c r="D17" s="88"/>
      <c r="E17" s="88"/>
    </row>
    <row r="18" spans="1:5" x14ac:dyDescent="0.3">
      <c r="A18" s="72"/>
      <c r="B18" s="90"/>
      <c r="C18" s="87"/>
      <c r="D18" s="88"/>
      <c r="E18" s="88"/>
    </row>
    <row r="19" spans="1:5" x14ac:dyDescent="0.3">
      <c r="A19" s="72"/>
      <c r="B19" s="90"/>
      <c r="C19" s="87"/>
      <c r="D19" s="88"/>
      <c r="E19" s="88"/>
    </row>
    <row r="20" spans="1:5" x14ac:dyDescent="0.3">
      <c r="A20" s="72"/>
      <c r="B20" s="90"/>
      <c r="C20" s="87"/>
      <c r="D20" s="88"/>
      <c r="E20" s="88"/>
    </row>
    <row r="21" spans="1:5" x14ac:dyDescent="0.3">
      <c r="A21" s="72"/>
      <c r="B21" s="90"/>
      <c r="C21" s="87"/>
      <c r="D21" s="88"/>
      <c r="E21" s="88"/>
    </row>
    <row r="22" spans="1:5" x14ac:dyDescent="0.3">
      <c r="A22" s="72"/>
      <c r="B22" s="90"/>
      <c r="C22" s="87"/>
      <c r="D22" s="88"/>
      <c r="E22" s="88"/>
    </row>
    <row r="23" spans="1:5" x14ac:dyDescent="0.3">
      <c r="A23" s="72"/>
      <c r="B23" s="90"/>
      <c r="C23" s="87"/>
      <c r="D23" s="88"/>
      <c r="E23" s="88"/>
    </row>
    <row r="24" spans="1:5" x14ac:dyDescent="0.3">
      <c r="A24" s="72"/>
      <c r="B24" s="90"/>
      <c r="C24" s="87"/>
      <c r="D24" s="88"/>
      <c r="E24" s="88"/>
    </row>
    <row r="25" spans="1:5" x14ac:dyDescent="0.3">
      <c r="A25" s="72"/>
      <c r="B25" s="90"/>
      <c r="C25" s="87"/>
      <c r="D25" s="88"/>
      <c r="E25" s="88"/>
    </row>
    <row r="26" spans="1:5" x14ac:dyDescent="0.3">
      <c r="A26" s="72"/>
      <c r="B26" s="90"/>
      <c r="C26" s="87"/>
      <c r="D26" s="88"/>
      <c r="E26" s="88"/>
    </row>
    <row r="27" spans="1:5" x14ac:dyDescent="0.3">
      <c r="A27" s="72"/>
      <c r="B27" s="90"/>
      <c r="C27" s="87"/>
      <c r="D27" s="88"/>
      <c r="E27" s="88"/>
    </row>
    <row r="28" spans="1:5" x14ac:dyDescent="0.3">
      <c r="A28" s="72"/>
      <c r="B28" s="90"/>
      <c r="C28" s="87"/>
      <c r="D28" s="88"/>
      <c r="E28" s="88"/>
    </row>
    <row r="29" spans="1:5" x14ac:dyDescent="0.3">
      <c r="A29" s="72"/>
      <c r="B29" s="90"/>
      <c r="C29" s="87"/>
      <c r="D29" s="88"/>
      <c r="E29" s="88"/>
    </row>
    <row r="30" spans="1:5" x14ac:dyDescent="0.3">
      <c r="A30" s="9"/>
      <c r="B30" s="33"/>
      <c r="C30" s="32"/>
      <c r="D30" s="31"/>
      <c r="E30" s="31"/>
    </row>
  </sheetData>
  <protectedRanges>
    <protectedRange sqref="B12:D12 B14:D30 B10:C11" name="Rango1_1"/>
    <protectedRange sqref="D10:D11 B8:D9" name="Rango1_1_1"/>
  </protectedRanges>
  <mergeCells count="7">
    <mergeCell ref="A13:E13"/>
    <mergeCell ref="A2:E2"/>
    <mergeCell ref="A3:E3"/>
    <mergeCell ref="A4:E4"/>
    <mergeCell ref="A5:E5"/>
    <mergeCell ref="A6:B6"/>
    <mergeCell ref="C6:E6"/>
  </mergeCells>
  <pageMargins left="1.4960629921259843" right="0.70866141732283472" top="0.74803149606299213" bottom="0.74803149606299213" header="0.31496062992125984" footer="0.31496062992125984"/>
  <pageSetup scale="85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7"/>
  <sheetViews>
    <sheetView workbookViewId="0">
      <selection activeCell="B21" sqref="B21"/>
    </sheetView>
  </sheetViews>
  <sheetFormatPr baseColWidth="10" defaultColWidth="11.44140625" defaultRowHeight="14.4" x14ac:dyDescent="0.3"/>
  <cols>
    <col min="1" max="1" width="25.44140625" style="4" customWidth="1"/>
    <col min="2" max="2" width="40.109375" style="4" customWidth="1"/>
    <col min="3" max="3" width="20.88671875" style="4" customWidth="1"/>
    <col min="4" max="4" width="19.33203125" style="4" customWidth="1"/>
    <col min="5" max="5" width="19" style="4" customWidth="1"/>
    <col min="6" max="16384" width="11.44140625" style="4"/>
  </cols>
  <sheetData>
    <row r="1" spans="1:5" x14ac:dyDescent="0.3">
      <c r="A1" s="1"/>
      <c r="B1" s="1"/>
      <c r="C1" s="1"/>
      <c r="D1" s="1"/>
      <c r="E1" s="3" t="s">
        <v>74</v>
      </c>
    </row>
    <row r="2" spans="1:5" x14ac:dyDescent="0.3">
      <c r="A2" s="154" t="s">
        <v>147</v>
      </c>
      <c r="B2" s="154"/>
      <c r="C2" s="154"/>
      <c r="D2" s="154"/>
      <c r="E2" s="154"/>
    </row>
    <row r="3" spans="1:5" ht="15.75" customHeight="1" x14ac:dyDescent="0.3">
      <c r="A3" s="154" t="s">
        <v>12</v>
      </c>
      <c r="B3" s="154"/>
      <c r="C3" s="154"/>
      <c r="D3" s="154"/>
      <c r="E3" s="154"/>
    </row>
    <row r="4" spans="1:5" x14ac:dyDescent="0.3">
      <c r="A4" s="154" t="s">
        <v>73</v>
      </c>
      <c r="B4" s="154"/>
      <c r="C4" s="154"/>
      <c r="D4" s="154"/>
      <c r="E4" s="154"/>
    </row>
    <row r="5" spans="1:5" x14ac:dyDescent="0.3">
      <c r="A5" s="156" t="s">
        <v>7</v>
      </c>
      <c r="B5" s="156"/>
      <c r="C5" s="156"/>
      <c r="D5" s="156"/>
      <c r="E5" s="156"/>
    </row>
    <row r="6" spans="1:5" x14ac:dyDescent="0.3">
      <c r="A6" s="174"/>
      <c r="B6" s="174"/>
      <c r="C6" s="157" t="s">
        <v>705</v>
      </c>
      <c r="D6" s="157"/>
      <c r="E6" s="157"/>
    </row>
    <row r="7" spans="1:5" ht="20.25" customHeight="1" x14ac:dyDescent="0.3">
      <c r="A7" s="115" t="s">
        <v>16</v>
      </c>
      <c r="B7" s="116" t="s">
        <v>17</v>
      </c>
      <c r="C7" s="117" t="s">
        <v>18</v>
      </c>
      <c r="D7" s="117" t="s">
        <v>66</v>
      </c>
      <c r="E7" s="117" t="s">
        <v>33</v>
      </c>
    </row>
    <row r="8" spans="1:5" ht="21" customHeight="1" x14ac:dyDescent="0.3">
      <c r="A8" s="131" t="s">
        <v>664</v>
      </c>
      <c r="B8" s="131" t="s">
        <v>665</v>
      </c>
      <c r="C8" s="58">
        <v>6500</v>
      </c>
      <c r="D8" s="67" t="s">
        <v>666</v>
      </c>
      <c r="E8" s="67"/>
    </row>
    <row r="9" spans="1:5" x14ac:dyDescent="0.3">
      <c r="A9" s="49"/>
      <c r="B9" s="50"/>
      <c r="C9" s="58"/>
      <c r="D9" s="67"/>
      <c r="E9" s="67"/>
    </row>
    <row r="10" spans="1:5" x14ac:dyDescent="0.3">
      <c r="A10" s="49"/>
      <c r="B10" s="50"/>
      <c r="C10" s="58"/>
      <c r="D10" s="67"/>
      <c r="E10" s="67"/>
    </row>
    <row r="11" spans="1:5" x14ac:dyDescent="0.3">
      <c r="A11" s="49"/>
      <c r="B11" s="68" t="s">
        <v>9</v>
      </c>
      <c r="C11" s="58">
        <f>SUM(C8:C10)</f>
        <v>6500</v>
      </c>
      <c r="D11" s="67"/>
      <c r="E11" s="67"/>
    </row>
    <row r="12" spans="1:5" ht="29.25" customHeight="1" x14ac:dyDescent="0.3">
      <c r="A12" s="172" t="s">
        <v>682</v>
      </c>
      <c r="B12" s="172"/>
      <c r="C12" s="172"/>
      <c r="D12" s="172"/>
      <c r="E12" s="172"/>
    </row>
    <row r="13" spans="1:5" x14ac:dyDescent="0.3">
      <c r="A13" s="9"/>
      <c r="B13" s="33"/>
      <c r="C13" s="32"/>
      <c r="D13" s="31"/>
      <c r="E13" s="31"/>
    </row>
    <row r="14" spans="1:5" x14ac:dyDescent="0.3">
      <c r="A14" s="9"/>
      <c r="B14" s="33"/>
      <c r="C14" s="32"/>
      <c r="D14" s="31"/>
      <c r="E14" s="31"/>
    </row>
    <row r="15" spans="1:5" x14ac:dyDescent="0.3">
      <c r="A15" s="9"/>
      <c r="B15" s="33"/>
      <c r="C15" s="32"/>
      <c r="D15" s="31"/>
      <c r="E15" s="31"/>
    </row>
    <row r="16" spans="1:5" x14ac:dyDescent="0.3">
      <c r="A16" s="9"/>
      <c r="B16" s="33"/>
      <c r="C16" s="32"/>
      <c r="D16" s="31"/>
      <c r="E16" s="31"/>
    </row>
    <row r="17" spans="1:5" x14ac:dyDescent="0.3">
      <c r="A17" s="9"/>
      <c r="B17" s="33"/>
      <c r="C17" s="32"/>
      <c r="D17" s="31"/>
      <c r="E17" s="31"/>
    </row>
    <row r="18" spans="1:5" x14ac:dyDescent="0.3">
      <c r="A18" s="9"/>
      <c r="B18" s="33"/>
      <c r="C18" s="32"/>
      <c r="D18" s="31"/>
      <c r="E18" s="31"/>
    </row>
    <row r="19" spans="1:5" x14ac:dyDescent="0.3">
      <c r="A19" s="9"/>
      <c r="B19" s="33"/>
      <c r="C19" s="32"/>
      <c r="D19" s="31"/>
      <c r="E19" s="31"/>
    </row>
    <row r="20" spans="1:5" x14ac:dyDescent="0.3">
      <c r="A20" s="9"/>
      <c r="B20" s="33"/>
      <c r="C20" s="32"/>
      <c r="D20" s="31"/>
      <c r="E20" s="31"/>
    </row>
    <row r="21" spans="1:5" x14ac:dyDescent="0.3">
      <c r="A21" s="9"/>
      <c r="B21" s="33"/>
      <c r="C21" s="32"/>
      <c r="D21" s="31"/>
      <c r="E21" s="31"/>
    </row>
    <row r="22" spans="1:5" x14ac:dyDescent="0.3">
      <c r="A22" s="9"/>
      <c r="B22" s="33"/>
      <c r="C22" s="32"/>
      <c r="D22" s="31"/>
      <c r="E22" s="31"/>
    </row>
    <row r="23" spans="1:5" x14ac:dyDescent="0.3">
      <c r="A23" s="9"/>
      <c r="B23" s="33"/>
      <c r="C23" s="32"/>
      <c r="D23" s="31"/>
      <c r="E23" s="31"/>
    </row>
    <row r="24" spans="1:5" x14ac:dyDescent="0.3">
      <c r="A24" s="9"/>
      <c r="B24" s="33"/>
      <c r="C24" s="32"/>
      <c r="D24" s="31"/>
      <c r="E24" s="31"/>
    </row>
    <row r="25" spans="1:5" x14ac:dyDescent="0.3">
      <c r="A25" s="9"/>
      <c r="B25" s="33"/>
      <c r="C25" s="32"/>
      <c r="D25" s="31"/>
      <c r="E25" s="31"/>
    </row>
    <row r="26" spans="1:5" x14ac:dyDescent="0.3">
      <c r="A26" s="9"/>
      <c r="B26" s="33"/>
      <c r="C26" s="32"/>
      <c r="D26" s="31"/>
      <c r="E26" s="31"/>
    </row>
    <row r="27" spans="1:5" x14ac:dyDescent="0.3">
      <c r="A27" s="14"/>
      <c r="B27" s="175"/>
      <c r="C27" s="175"/>
      <c r="D27" s="176"/>
      <c r="E27" s="176"/>
    </row>
  </sheetData>
  <protectedRanges>
    <protectedRange sqref="B13:D26" name="Rango1_1"/>
    <protectedRange sqref="B8:D11" name="Rango1_1_1"/>
  </protectedRanges>
  <mergeCells count="8">
    <mergeCell ref="B27:E27"/>
    <mergeCell ref="A12:E12"/>
    <mergeCell ref="A2:E2"/>
    <mergeCell ref="A3:E3"/>
    <mergeCell ref="A4:E4"/>
    <mergeCell ref="A5:E5"/>
    <mergeCell ref="A6:B6"/>
    <mergeCell ref="C6:E6"/>
  </mergeCells>
  <pageMargins left="0.70866141732283472" right="0.70866141732283472" top="0.74803149606299213" bottom="0.74803149606299213" header="0.31496062992125984" footer="0.31496062992125984"/>
  <pageSetup scale="90" orientation="landscape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5"/>
  <sheetViews>
    <sheetView workbookViewId="0">
      <selection activeCell="B15" sqref="B15"/>
    </sheetView>
  </sheetViews>
  <sheetFormatPr baseColWidth="10" defaultColWidth="11.44140625" defaultRowHeight="14.4" x14ac:dyDescent="0.3"/>
  <cols>
    <col min="1" max="1" width="17" style="4" customWidth="1"/>
    <col min="2" max="2" width="37.5546875" style="4" customWidth="1"/>
    <col min="3" max="3" width="18.6640625" style="4" customWidth="1"/>
    <col min="4" max="4" width="18.44140625" style="4" customWidth="1"/>
    <col min="5" max="5" width="19.6640625" style="4" customWidth="1"/>
    <col min="6" max="16384" width="11.44140625" style="4"/>
  </cols>
  <sheetData>
    <row r="1" spans="1:6" x14ac:dyDescent="0.3">
      <c r="A1" s="1"/>
      <c r="B1" s="1"/>
      <c r="C1" s="1"/>
      <c r="D1" s="1"/>
      <c r="E1" s="3" t="s">
        <v>75</v>
      </c>
    </row>
    <row r="2" spans="1:6" x14ac:dyDescent="0.3">
      <c r="A2" s="154" t="s">
        <v>147</v>
      </c>
      <c r="B2" s="154"/>
      <c r="C2" s="154"/>
      <c r="D2" s="154"/>
      <c r="E2" s="154"/>
      <c r="F2" s="154"/>
    </row>
    <row r="3" spans="1:6" ht="15.75" customHeight="1" x14ac:dyDescent="0.3">
      <c r="A3" s="154" t="s">
        <v>12</v>
      </c>
      <c r="B3" s="154"/>
      <c r="C3" s="154"/>
      <c r="D3" s="154"/>
      <c r="E3" s="154"/>
      <c r="F3" s="121"/>
    </row>
    <row r="4" spans="1:6" x14ac:dyDescent="0.3">
      <c r="A4" s="154" t="s">
        <v>73</v>
      </c>
      <c r="B4" s="154"/>
      <c r="C4" s="154"/>
      <c r="D4" s="154"/>
      <c r="E4" s="154"/>
    </row>
    <row r="5" spans="1:6" x14ac:dyDescent="0.3">
      <c r="A5" s="156" t="s">
        <v>76</v>
      </c>
      <c r="B5" s="156"/>
      <c r="C5" s="156"/>
      <c r="D5" s="156"/>
      <c r="E5" s="156"/>
    </row>
    <row r="6" spans="1:6" x14ac:dyDescent="0.3">
      <c r="A6" s="114"/>
      <c r="B6" s="114"/>
      <c r="C6" s="157" t="s">
        <v>705</v>
      </c>
      <c r="D6" s="157"/>
      <c r="E6" s="157"/>
    </row>
    <row r="7" spans="1:6" ht="24.75" customHeight="1" x14ac:dyDescent="0.3">
      <c r="A7" s="179" t="s">
        <v>77</v>
      </c>
      <c r="B7" s="179"/>
      <c r="C7" s="179"/>
      <c r="D7" s="179"/>
      <c r="E7" s="179"/>
    </row>
    <row r="8" spans="1:6" ht="22.5" customHeight="1" x14ac:dyDescent="0.3">
      <c r="A8" s="115" t="s">
        <v>16</v>
      </c>
      <c r="B8" s="116" t="s">
        <v>17</v>
      </c>
      <c r="C8" s="117" t="s">
        <v>19</v>
      </c>
      <c r="D8" s="117" t="s">
        <v>78</v>
      </c>
      <c r="E8" s="117" t="s">
        <v>79</v>
      </c>
    </row>
    <row r="9" spans="1:6" x14ac:dyDescent="0.3">
      <c r="A9" s="135" t="s">
        <v>667</v>
      </c>
      <c r="B9" s="136" t="s">
        <v>668</v>
      </c>
      <c r="C9" s="58"/>
      <c r="D9" s="67"/>
      <c r="E9" s="67"/>
    </row>
    <row r="10" spans="1:6" ht="20.399999999999999" x14ac:dyDescent="0.3">
      <c r="A10" s="49"/>
      <c r="B10" s="137" t="s">
        <v>8</v>
      </c>
      <c r="C10" s="132">
        <v>186559295.90000001</v>
      </c>
      <c r="D10" s="138">
        <v>0.3</v>
      </c>
      <c r="E10" s="139" t="s">
        <v>670</v>
      </c>
    </row>
    <row r="11" spans="1:6" x14ac:dyDescent="0.3">
      <c r="A11" s="49"/>
      <c r="B11" s="137" t="s">
        <v>1</v>
      </c>
      <c r="C11" s="132">
        <v>24316893.010000002</v>
      </c>
      <c r="D11" s="138">
        <v>0.04</v>
      </c>
      <c r="E11" s="177" t="s">
        <v>671</v>
      </c>
    </row>
    <row r="12" spans="1:6" x14ac:dyDescent="0.3">
      <c r="A12" s="49"/>
      <c r="B12" s="137" t="s">
        <v>2</v>
      </c>
      <c r="C12" s="132">
        <v>145439072.96000001</v>
      </c>
      <c r="D12" s="138">
        <v>0.3</v>
      </c>
      <c r="E12" s="178"/>
    </row>
    <row r="13" spans="1:6" ht="20.399999999999999" x14ac:dyDescent="0.3">
      <c r="A13" s="49"/>
      <c r="B13" s="57" t="s">
        <v>669</v>
      </c>
      <c r="C13" s="132">
        <v>174296017</v>
      </c>
      <c r="D13" s="138">
        <v>0.36</v>
      </c>
      <c r="E13" s="139" t="s">
        <v>672</v>
      </c>
    </row>
    <row r="14" spans="1:6" x14ac:dyDescent="0.3">
      <c r="A14" s="49"/>
      <c r="B14" s="50"/>
      <c r="C14" s="58"/>
      <c r="D14" s="67"/>
      <c r="E14" s="67"/>
    </row>
    <row r="15" spans="1:6" x14ac:dyDescent="0.3">
      <c r="A15" s="49"/>
      <c r="B15" s="50"/>
      <c r="C15" s="58"/>
      <c r="D15" s="67"/>
      <c r="E15" s="67"/>
    </row>
    <row r="16" spans="1:6" x14ac:dyDescent="0.3">
      <c r="A16" s="49"/>
      <c r="B16" s="68" t="s">
        <v>9</v>
      </c>
      <c r="C16" s="58">
        <f>SUM(C9:C15)</f>
        <v>530611278.87</v>
      </c>
      <c r="D16" s="67"/>
      <c r="E16" s="67"/>
    </row>
    <row r="17" spans="1:5" x14ac:dyDescent="0.3">
      <c r="A17" s="128" t="s">
        <v>682</v>
      </c>
      <c r="B17" s="128"/>
      <c r="C17" s="128"/>
      <c r="D17" s="128"/>
    </row>
    <row r="18" spans="1:5" x14ac:dyDescent="0.3">
      <c r="A18" s="128"/>
      <c r="B18" s="128"/>
      <c r="C18" s="128"/>
      <c r="D18" s="128"/>
    </row>
    <row r="19" spans="1:5" x14ac:dyDescent="0.3">
      <c r="A19" s="128"/>
      <c r="B19" s="128"/>
      <c r="C19" s="128"/>
      <c r="D19" s="128"/>
    </row>
    <row r="20" spans="1:5" x14ac:dyDescent="0.3">
      <c r="A20" s="128"/>
      <c r="B20" s="128"/>
      <c r="C20" s="128"/>
      <c r="D20" s="128"/>
    </row>
    <row r="21" spans="1:5" x14ac:dyDescent="0.3">
      <c r="A21" s="128"/>
      <c r="B21" s="128"/>
      <c r="C21" s="128"/>
      <c r="D21" s="128"/>
    </row>
    <row r="22" spans="1:5" x14ac:dyDescent="0.3">
      <c r="A22" s="128"/>
      <c r="B22" s="128"/>
      <c r="C22" s="128"/>
      <c r="D22" s="128"/>
    </row>
    <row r="23" spans="1:5" x14ac:dyDescent="0.3">
      <c r="A23" s="128"/>
      <c r="B23" s="128"/>
      <c r="C23" s="128"/>
      <c r="D23" s="128"/>
    </row>
    <row r="24" spans="1:5" x14ac:dyDescent="0.3">
      <c r="A24" s="128"/>
      <c r="B24" s="128"/>
      <c r="C24" s="128"/>
      <c r="D24" s="128"/>
    </row>
    <row r="25" spans="1:5" x14ac:dyDescent="0.3">
      <c r="A25" s="128"/>
      <c r="B25" s="128"/>
      <c r="C25" s="128"/>
      <c r="D25" s="128"/>
    </row>
    <row r="26" spans="1:5" x14ac:dyDescent="0.3">
      <c r="A26" s="128"/>
      <c r="B26" s="128"/>
      <c r="C26" s="128"/>
      <c r="D26" s="128"/>
    </row>
    <row r="27" spans="1:5" x14ac:dyDescent="0.3">
      <c r="A27" s="128"/>
      <c r="B27" s="128"/>
      <c r="C27" s="128"/>
      <c r="D27" s="128"/>
    </row>
    <row r="28" spans="1:5" x14ac:dyDescent="0.3">
      <c r="A28" s="128"/>
      <c r="B28" s="128"/>
      <c r="C28" s="128"/>
      <c r="D28" s="128"/>
    </row>
    <row r="29" spans="1:5" x14ac:dyDescent="0.3">
      <c r="A29" s="128"/>
      <c r="B29" s="128"/>
      <c r="C29" s="128"/>
      <c r="D29" s="128"/>
    </row>
    <row r="30" spans="1:5" x14ac:dyDescent="0.3">
      <c r="A30" s="9"/>
      <c r="B30" s="33"/>
      <c r="C30" s="32"/>
      <c r="D30" s="31"/>
      <c r="E30" s="31"/>
    </row>
    <row r="31" spans="1:5" x14ac:dyDescent="0.3">
      <c r="A31" s="9"/>
      <c r="B31" s="33"/>
      <c r="C31" s="32"/>
      <c r="D31" s="31"/>
      <c r="E31" s="31"/>
    </row>
    <row r="32" spans="1:5" x14ac:dyDescent="0.3">
      <c r="A32" s="9"/>
      <c r="B32" s="33"/>
      <c r="C32" s="32"/>
      <c r="D32" s="31"/>
      <c r="E32" s="31"/>
    </row>
    <row r="33" spans="1:5" x14ac:dyDescent="0.3">
      <c r="A33" s="9"/>
      <c r="B33" s="33"/>
      <c r="C33" s="32"/>
      <c r="D33" s="31"/>
      <c r="E33" s="31"/>
    </row>
    <row r="34" spans="1:5" x14ac:dyDescent="0.3">
      <c r="A34" s="9"/>
      <c r="B34" s="33"/>
      <c r="C34" s="32"/>
      <c r="D34" s="31"/>
      <c r="E34" s="31"/>
    </row>
    <row r="35" spans="1:5" x14ac:dyDescent="0.3">
      <c r="A35" s="9"/>
      <c r="B35" s="33"/>
      <c r="C35" s="32"/>
      <c r="D35" s="31"/>
      <c r="E35" s="31"/>
    </row>
  </sheetData>
  <protectedRanges>
    <protectedRange sqref="B14:D16 B30:D35 C9:D9 C10:C13" name="Rango1_1"/>
    <protectedRange sqref="B12:B13" name="Rango1_1_1"/>
    <protectedRange sqref="B9:B11" name="Rango1_1_1_1"/>
    <protectedRange sqref="D10:D13" name="Rango1_1_2"/>
  </protectedRanges>
  <mergeCells count="7">
    <mergeCell ref="E11:E12"/>
    <mergeCell ref="A2:F2"/>
    <mergeCell ref="A3:E3"/>
    <mergeCell ref="A4:E4"/>
    <mergeCell ref="A5:E5"/>
    <mergeCell ref="A7:E7"/>
    <mergeCell ref="C6:E6"/>
  </mergeCells>
  <pageMargins left="1.4960629921259843" right="0.70866141732283472" top="0.74803149606299213" bottom="0.74803149606299213" header="0.31496062992125984" footer="0.31496062992125984"/>
  <pageSetup scale="90" orientation="landscape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2"/>
  <sheetViews>
    <sheetView workbookViewId="0">
      <selection activeCell="D10" sqref="D10"/>
    </sheetView>
  </sheetViews>
  <sheetFormatPr baseColWidth="10" defaultColWidth="11.44140625" defaultRowHeight="14.4" x14ac:dyDescent="0.3"/>
  <cols>
    <col min="1" max="1" width="25.33203125" style="4" customWidth="1"/>
    <col min="2" max="2" width="31.6640625" style="4" customWidth="1"/>
    <col min="3" max="3" width="17.109375" style="4" customWidth="1"/>
    <col min="4" max="4" width="16.5546875" style="4" customWidth="1"/>
    <col min="5" max="5" width="15.5546875" style="4" customWidth="1"/>
    <col min="6" max="6" width="14.33203125" style="4" bestFit="1" customWidth="1"/>
    <col min="7" max="16384" width="11.44140625" style="4"/>
  </cols>
  <sheetData>
    <row r="1" spans="1:7" x14ac:dyDescent="0.3">
      <c r="A1" s="1"/>
      <c r="B1" s="1"/>
      <c r="C1" s="1"/>
      <c r="D1" s="1"/>
      <c r="E1" s="2"/>
      <c r="F1" s="166" t="s">
        <v>80</v>
      </c>
      <c r="G1" s="166"/>
    </row>
    <row r="2" spans="1:7" x14ac:dyDescent="0.3">
      <c r="A2" s="154" t="s">
        <v>147</v>
      </c>
      <c r="B2" s="154"/>
      <c r="C2" s="154"/>
      <c r="D2" s="154"/>
      <c r="E2" s="154"/>
      <c r="F2" s="154"/>
      <c r="G2" s="154"/>
    </row>
    <row r="3" spans="1:7" ht="15.75" customHeight="1" x14ac:dyDescent="0.3">
      <c r="A3" s="154" t="s">
        <v>12</v>
      </c>
      <c r="B3" s="154"/>
      <c r="C3" s="154"/>
      <c r="D3" s="154"/>
      <c r="E3" s="154"/>
      <c r="F3" s="154"/>
      <c r="G3" s="154"/>
    </row>
    <row r="4" spans="1:7" x14ac:dyDescent="0.3">
      <c r="A4" s="154" t="s">
        <v>81</v>
      </c>
      <c r="B4" s="154"/>
      <c r="C4" s="154"/>
      <c r="D4" s="154"/>
      <c r="E4" s="154"/>
      <c r="F4" s="154"/>
      <c r="G4" s="154"/>
    </row>
    <row r="5" spans="1:7" x14ac:dyDescent="0.3">
      <c r="A5" s="156" t="s">
        <v>82</v>
      </c>
      <c r="B5" s="156"/>
      <c r="C5" s="156"/>
      <c r="D5" s="156"/>
      <c r="E5" s="156"/>
      <c r="F5" s="156"/>
      <c r="G5" s="156"/>
    </row>
    <row r="6" spans="1:7" x14ac:dyDescent="0.3">
      <c r="A6" s="174"/>
      <c r="B6" s="174"/>
      <c r="C6" s="5"/>
      <c r="D6" s="5"/>
      <c r="E6" s="157" t="s">
        <v>705</v>
      </c>
      <c r="F6" s="157"/>
      <c r="G6" s="157"/>
    </row>
    <row r="7" spans="1:7" ht="22.5" customHeight="1" x14ac:dyDescent="0.3">
      <c r="A7" s="115" t="s">
        <v>16</v>
      </c>
      <c r="B7" s="116" t="s">
        <v>17</v>
      </c>
      <c r="C7" s="117" t="s">
        <v>10</v>
      </c>
      <c r="D7" s="117" t="s">
        <v>11</v>
      </c>
      <c r="E7" s="117" t="s">
        <v>83</v>
      </c>
      <c r="F7" s="117" t="s">
        <v>18</v>
      </c>
      <c r="G7" s="117" t="s">
        <v>66</v>
      </c>
    </row>
    <row r="8" spans="1:7" ht="20.25" customHeight="1" x14ac:dyDescent="0.3">
      <c r="A8" s="131" t="s">
        <v>673</v>
      </c>
      <c r="B8" s="131" t="s">
        <v>674</v>
      </c>
      <c r="C8" s="132">
        <v>58438273.700000003</v>
      </c>
      <c r="D8" s="132">
        <v>58441473.700000003</v>
      </c>
      <c r="E8" s="67">
        <f>D8-C8</f>
        <v>3200</v>
      </c>
      <c r="F8" s="49" t="s">
        <v>675</v>
      </c>
      <c r="G8" s="49" t="s">
        <v>663</v>
      </c>
    </row>
    <row r="9" spans="1:7" x14ac:dyDescent="0.3">
      <c r="A9" s="49"/>
      <c r="B9" s="50"/>
      <c r="C9" s="58"/>
      <c r="D9" s="67"/>
      <c r="E9" s="67"/>
      <c r="F9" s="49"/>
      <c r="G9" s="49"/>
    </row>
    <row r="10" spans="1:7" x14ac:dyDescent="0.3">
      <c r="A10" s="49"/>
      <c r="B10" s="50"/>
      <c r="C10" s="58"/>
      <c r="D10" s="67"/>
      <c r="E10" s="67"/>
      <c r="F10" s="49"/>
      <c r="G10" s="49"/>
    </row>
    <row r="11" spans="1:7" x14ac:dyDescent="0.3">
      <c r="A11" s="49"/>
      <c r="B11" s="50"/>
      <c r="C11" s="58"/>
      <c r="D11" s="67"/>
      <c r="E11" s="67"/>
      <c r="F11" s="49"/>
      <c r="G11" s="49"/>
    </row>
    <row r="12" spans="1:7" x14ac:dyDescent="0.3">
      <c r="A12" s="49"/>
      <c r="B12" s="50"/>
      <c r="C12" s="58"/>
      <c r="D12" s="67"/>
      <c r="E12" s="67"/>
      <c r="F12" s="49"/>
      <c r="G12" s="49"/>
    </row>
    <row r="13" spans="1:7" x14ac:dyDescent="0.3">
      <c r="A13" s="49"/>
      <c r="B13" s="68" t="s">
        <v>9</v>
      </c>
      <c r="C13" s="58">
        <f>SUM(C8:C12)</f>
        <v>58438273.700000003</v>
      </c>
      <c r="D13" s="58">
        <f>SUM(D8:D12)</f>
        <v>58441473.700000003</v>
      </c>
      <c r="E13" s="58">
        <f>SUM(E8:E12)</f>
        <v>3200</v>
      </c>
      <c r="F13" s="49"/>
      <c r="G13" s="49"/>
    </row>
    <row r="14" spans="1:7" x14ac:dyDescent="0.3">
      <c r="A14" s="128" t="s">
        <v>682</v>
      </c>
      <c r="B14" s="128"/>
      <c r="C14" s="128"/>
      <c r="D14" s="128"/>
      <c r="G14" s="14"/>
    </row>
    <row r="15" spans="1:7" x14ac:dyDescent="0.3">
      <c r="A15" s="128"/>
      <c r="B15" s="128"/>
      <c r="C15" s="128"/>
      <c r="D15" s="128"/>
      <c r="G15" s="130"/>
    </row>
    <row r="16" spans="1:7" x14ac:dyDescent="0.3">
      <c r="A16" s="128"/>
      <c r="B16" s="128"/>
      <c r="C16" s="128"/>
      <c r="D16" s="128"/>
      <c r="G16" s="130"/>
    </row>
    <row r="17" spans="1:7" x14ac:dyDescent="0.3">
      <c r="A17" s="128"/>
      <c r="B17" s="128"/>
      <c r="C17" s="128"/>
      <c r="D17" s="128"/>
      <c r="G17" s="130"/>
    </row>
    <row r="18" spans="1:7" x14ac:dyDescent="0.3">
      <c r="A18" s="128"/>
      <c r="B18" s="128"/>
      <c r="C18" s="128"/>
      <c r="D18" s="128"/>
      <c r="G18" s="130"/>
    </row>
    <row r="19" spans="1:7" x14ac:dyDescent="0.3">
      <c r="A19" s="128"/>
      <c r="B19" s="128"/>
      <c r="C19" s="128"/>
      <c r="D19" s="128"/>
      <c r="G19" s="130"/>
    </row>
    <row r="20" spans="1:7" x14ac:dyDescent="0.3">
      <c r="A20" s="128"/>
      <c r="B20" s="128"/>
      <c r="C20" s="128"/>
      <c r="D20" s="128"/>
      <c r="G20" s="130"/>
    </row>
    <row r="21" spans="1:7" x14ac:dyDescent="0.3">
      <c r="A21" s="128"/>
      <c r="B21" s="128"/>
      <c r="C21" s="128"/>
      <c r="D21" s="128"/>
      <c r="G21" s="130"/>
    </row>
    <row r="22" spans="1:7" x14ac:dyDescent="0.3">
      <c r="A22" s="128"/>
      <c r="B22" s="128"/>
      <c r="C22" s="128"/>
      <c r="D22" s="128"/>
      <c r="G22" s="130"/>
    </row>
    <row r="23" spans="1:7" x14ac:dyDescent="0.3">
      <c r="A23" s="128"/>
      <c r="B23" s="128"/>
      <c r="C23" s="128"/>
      <c r="D23" s="128"/>
      <c r="G23" s="130"/>
    </row>
    <row r="24" spans="1:7" x14ac:dyDescent="0.3">
      <c r="A24" s="128"/>
      <c r="B24" s="128"/>
      <c r="C24" s="128"/>
      <c r="D24" s="128"/>
      <c r="G24" s="130"/>
    </row>
    <row r="25" spans="1:7" x14ac:dyDescent="0.3">
      <c r="A25" s="128"/>
      <c r="B25" s="128"/>
      <c r="C25" s="128"/>
      <c r="D25" s="128"/>
      <c r="G25" s="130"/>
    </row>
    <row r="26" spans="1:7" x14ac:dyDescent="0.3">
      <c r="A26" s="128"/>
      <c r="B26" s="128"/>
      <c r="C26" s="128"/>
      <c r="D26" s="128"/>
      <c r="G26" s="130"/>
    </row>
    <row r="27" spans="1:7" x14ac:dyDescent="0.3">
      <c r="A27" s="128"/>
      <c r="B27" s="128"/>
      <c r="C27" s="128"/>
      <c r="D27" s="128"/>
      <c r="G27" s="130"/>
    </row>
    <row r="28" spans="1:7" x14ac:dyDescent="0.3">
      <c r="A28" s="128"/>
      <c r="B28" s="128"/>
      <c r="C28" s="128"/>
      <c r="D28" s="128"/>
      <c r="G28" s="130"/>
    </row>
    <row r="29" spans="1:7" x14ac:dyDescent="0.3">
      <c r="A29" s="13"/>
      <c r="B29" s="28"/>
      <c r="C29" s="29"/>
      <c r="D29" s="30"/>
      <c r="E29" s="30"/>
      <c r="F29" s="14"/>
      <c r="G29" s="14"/>
    </row>
    <row r="30" spans="1:7" x14ac:dyDescent="0.3">
      <c r="A30" s="13"/>
      <c r="B30" s="28"/>
      <c r="C30" s="29"/>
      <c r="D30" s="30"/>
      <c r="E30" s="30"/>
      <c r="F30" s="14"/>
      <c r="G30" s="14"/>
    </row>
    <row r="31" spans="1:7" x14ac:dyDescent="0.3">
      <c r="A31" s="13"/>
      <c r="B31" s="28"/>
      <c r="C31" s="29"/>
      <c r="D31" s="30"/>
      <c r="E31" s="30"/>
      <c r="F31" s="14"/>
      <c r="G31" s="14"/>
    </row>
    <row r="32" spans="1:7" x14ac:dyDescent="0.3">
      <c r="A32" s="13"/>
      <c r="B32" s="28"/>
      <c r="C32" s="29"/>
      <c r="D32" s="30"/>
      <c r="E32" s="30"/>
      <c r="F32" s="14"/>
      <c r="G32" s="14"/>
    </row>
  </sheetData>
  <protectedRanges>
    <protectedRange sqref="B29:D32 B8:D13 E13" name="Rango1_1"/>
  </protectedRanges>
  <mergeCells count="7">
    <mergeCell ref="A6:B6"/>
    <mergeCell ref="F1:G1"/>
    <mergeCell ref="A2:G2"/>
    <mergeCell ref="A3:G3"/>
    <mergeCell ref="A4:G4"/>
    <mergeCell ref="A5:G5"/>
    <mergeCell ref="E6:G6"/>
  </mergeCells>
  <pageMargins left="0.70866141732283472" right="0.70866141732283472" top="0.74803149606299213" bottom="0.74803149606299213" header="0.31496062992125984" footer="0.31496062992125984"/>
  <pageSetup scale="90" orientation="landscape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2"/>
  <sheetViews>
    <sheetView workbookViewId="0">
      <selection activeCell="E6" sqref="E6:G6"/>
    </sheetView>
  </sheetViews>
  <sheetFormatPr baseColWidth="10" defaultColWidth="11.44140625" defaultRowHeight="14.4" x14ac:dyDescent="0.3"/>
  <cols>
    <col min="1" max="1" width="26.44140625" style="4" customWidth="1"/>
    <col min="2" max="2" width="31.6640625" style="4" customWidth="1"/>
    <col min="3" max="3" width="10.6640625" style="4" bestFit="1" customWidth="1"/>
    <col min="4" max="4" width="9.6640625" style="4" bestFit="1" customWidth="1"/>
    <col min="5" max="5" width="11.33203125" style="4" bestFit="1" customWidth="1"/>
    <col min="6" max="16384" width="11.44140625" style="4"/>
  </cols>
  <sheetData>
    <row r="1" spans="1:7" x14ac:dyDescent="0.3">
      <c r="A1" s="1"/>
      <c r="B1" s="1"/>
      <c r="C1" s="1"/>
      <c r="D1" s="1"/>
      <c r="E1" s="2"/>
      <c r="F1" s="166" t="s">
        <v>84</v>
      </c>
      <c r="G1" s="166"/>
    </row>
    <row r="2" spans="1:7" x14ac:dyDescent="0.3">
      <c r="A2" s="154" t="s">
        <v>147</v>
      </c>
      <c r="B2" s="154"/>
      <c r="C2" s="154"/>
      <c r="D2" s="154"/>
      <c r="E2" s="154"/>
      <c r="F2" s="154"/>
      <c r="G2" s="154"/>
    </row>
    <row r="3" spans="1:7" ht="15.75" customHeight="1" x14ac:dyDescent="0.3">
      <c r="A3" s="154" t="s">
        <v>12</v>
      </c>
      <c r="B3" s="154"/>
      <c r="C3" s="154"/>
      <c r="D3" s="154"/>
      <c r="E3" s="154"/>
      <c r="F3" s="154"/>
      <c r="G3" s="154"/>
    </row>
    <row r="4" spans="1:7" x14ac:dyDescent="0.3">
      <c r="A4" s="154" t="s">
        <v>81</v>
      </c>
      <c r="B4" s="154"/>
      <c r="C4" s="154"/>
      <c r="D4" s="154"/>
      <c r="E4" s="154"/>
      <c r="F4" s="154"/>
      <c r="G4" s="154"/>
    </row>
    <row r="5" spans="1:7" x14ac:dyDescent="0.3">
      <c r="A5" s="156" t="s">
        <v>85</v>
      </c>
      <c r="B5" s="156"/>
      <c r="C5" s="156"/>
      <c r="D5" s="156"/>
      <c r="E5" s="156"/>
      <c r="F5" s="156"/>
      <c r="G5" s="156"/>
    </row>
    <row r="6" spans="1:7" x14ac:dyDescent="0.3">
      <c r="A6" s="174"/>
      <c r="B6" s="174"/>
      <c r="C6" s="5"/>
      <c r="D6" s="5"/>
      <c r="E6" s="157" t="s">
        <v>705</v>
      </c>
      <c r="F6" s="157"/>
      <c r="G6" s="157"/>
    </row>
    <row r="7" spans="1:7" ht="22.5" customHeight="1" x14ac:dyDescent="0.3">
      <c r="A7" s="115" t="s">
        <v>16</v>
      </c>
      <c r="B7" s="116" t="s">
        <v>17</v>
      </c>
      <c r="C7" s="117" t="s">
        <v>10</v>
      </c>
      <c r="D7" s="117" t="s">
        <v>11</v>
      </c>
      <c r="E7" s="117" t="s">
        <v>83</v>
      </c>
      <c r="F7" s="117" t="s">
        <v>18</v>
      </c>
      <c r="G7" s="117" t="s">
        <v>66</v>
      </c>
    </row>
    <row r="8" spans="1:7" ht="25.5" customHeight="1" x14ac:dyDescent="0.3">
      <c r="A8" s="131" t="s">
        <v>685</v>
      </c>
      <c r="B8" s="131" t="s">
        <v>686</v>
      </c>
      <c r="C8" s="131">
        <v>9</v>
      </c>
      <c r="D8" s="67">
        <v>9</v>
      </c>
      <c r="E8" s="67">
        <f>C8-D8</f>
        <v>0</v>
      </c>
      <c r="F8" s="49" t="s">
        <v>675</v>
      </c>
      <c r="G8" s="49" t="s">
        <v>663</v>
      </c>
    </row>
    <row r="9" spans="1:7" x14ac:dyDescent="0.3">
      <c r="A9" s="49"/>
      <c r="B9" s="50"/>
      <c r="C9" s="58"/>
      <c r="D9" s="67"/>
      <c r="E9" s="67"/>
      <c r="F9" s="49"/>
      <c r="G9" s="49"/>
    </row>
    <row r="10" spans="1:7" x14ac:dyDescent="0.3">
      <c r="A10" s="49"/>
      <c r="B10" s="50"/>
      <c r="C10" s="58"/>
      <c r="D10" s="67"/>
      <c r="E10" s="67"/>
      <c r="F10" s="49"/>
      <c r="G10" s="49"/>
    </row>
    <row r="11" spans="1:7" x14ac:dyDescent="0.3">
      <c r="A11" s="49"/>
      <c r="B11" s="68" t="s">
        <v>9</v>
      </c>
      <c r="C11" s="58">
        <f>SUM(C8:C10)</f>
        <v>9</v>
      </c>
      <c r="D11" s="58">
        <f>SUM(D8:D10)</f>
        <v>9</v>
      </c>
      <c r="E11" s="67"/>
      <c r="F11" s="49"/>
      <c r="G11" s="49"/>
    </row>
    <row r="12" spans="1:7" x14ac:dyDescent="0.3">
      <c r="A12" s="128" t="s">
        <v>682</v>
      </c>
      <c r="B12" s="128"/>
      <c r="C12" s="128"/>
      <c r="D12" s="128"/>
      <c r="G12" s="129"/>
    </row>
    <row r="13" spans="1:7" x14ac:dyDescent="0.3">
      <c r="A13" s="128"/>
      <c r="B13" s="128"/>
      <c r="C13" s="128"/>
      <c r="D13" s="128"/>
      <c r="G13" s="130"/>
    </row>
    <row r="14" spans="1:7" x14ac:dyDescent="0.3">
      <c r="A14" s="128"/>
      <c r="B14" s="128"/>
      <c r="C14" s="128"/>
      <c r="D14" s="128"/>
      <c r="G14" s="130"/>
    </row>
    <row r="15" spans="1:7" x14ac:dyDescent="0.3">
      <c r="A15" s="128"/>
      <c r="B15" s="128"/>
      <c r="C15" s="128"/>
      <c r="D15" s="128"/>
      <c r="G15" s="130"/>
    </row>
    <row r="16" spans="1:7" x14ac:dyDescent="0.3">
      <c r="A16" s="128"/>
      <c r="B16" s="128"/>
      <c r="C16" s="128"/>
      <c r="D16" s="128"/>
      <c r="G16" s="130"/>
    </row>
    <row r="17" spans="1:7" x14ac:dyDescent="0.3">
      <c r="A17" s="128"/>
      <c r="B17" s="128"/>
      <c r="C17" s="128"/>
      <c r="D17" s="128"/>
      <c r="G17" s="130"/>
    </row>
    <row r="18" spans="1:7" x14ac:dyDescent="0.3">
      <c r="A18" s="128"/>
      <c r="B18" s="128"/>
      <c r="C18" s="128"/>
      <c r="D18" s="128"/>
      <c r="G18" s="130"/>
    </row>
    <row r="19" spans="1:7" x14ac:dyDescent="0.3">
      <c r="A19" s="128"/>
      <c r="B19" s="128"/>
      <c r="C19" s="128"/>
      <c r="D19" s="128"/>
      <c r="G19" s="130"/>
    </row>
    <row r="20" spans="1:7" x14ac:dyDescent="0.3">
      <c r="A20" s="128"/>
      <c r="B20" s="128"/>
      <c r="C20" s="128"/>
      <c r="D20" s="128"/>
      <c r="G20" s="130"/>
    </row>
    <row r="21" spans="1:7" x14ac:dyDescent="0.3">
      <c r="A21" s="128"/>
      <c r="B21" s="128"/>
      <c r="C21" s="128"/>
      <c r="D21" s="128"/>
      <c r="G21" s="130"/>
    </row>
    <row r="22" spans="1:7" x14ac:dyDescent="0.3">
      <c r="A22" s="128"/>
      <c r="B22" s="128"/>
      <c r="C22" s="128"/>
      <c r="D22" s="128"/>
      <c r="G22" s="130"/>
    </row>
    <row r="23" spans="1:7" x14ac:dyDescent="0.3">
      <c r="A23" s="128"/>
      <c r="B23" s="128"/>
      <c r="C23" s="128"/>
      <c r="D23" s="128"/>
      <c r="G23" s="130"/>
    </row>
    <row r="24" spans="1:7" x14ac:dyDescent="0.3">
      <c r="A24" s="128"/>
      <c r="B24" s="128"/>
      <c r="C24" s="128"/>
      <c r="D24" s="128"/>
      <c r="G24" s="130"/>
    </row>
    <row r="25" spans="1:7" x14ac:dyDescent="0.3">
      <c r="A25" s="128"/>
      <c r="B25" s="128"/>
      <c r="C25" s="128"/>
      <c r="D25" s="128"/>
      <c r="G25" s="130"/>
    </row>
    <row r="26" spans="1:7" x14ac:dyDescent="0.3">
      <c r="A26" s="128"/>
      <c r="B26" s="128"/>
      <c r="C26" s="128"/>
      <c r="D26" s="128"/>
      <c r="G26" s="130"/>
    </row>
    <row r="27" spans="1:7" x14ac:dyDescent="0.3">
      <c r="A27" s="128"/>
      <c r="B27" s="128"/>
      <c r="C27" s="128"/>
      <c r="D27" s="128"/>
      <c r="G27" s="130"/>
    </row>
    <row r="28" spans="1:7" x14ac:dyDescent="0.3">
      <c r="A28" s="128"/>
      <c r="B28" s="128"/>
      <c r="C28" s="128"/>
      <c r="D28" s="128"/>
      <c r="G28" s="130"/>
    </row>
    <row r="29" spans="1:7" x14ac:dyDescent="0.3">
      <c r="A29" s="128"/>
      <c r="B29" s="128"/>
      <c r="C29" s="128"/>
      <c r="D29" s="128"/>
      <c r="G29" s="130"/>
    </row>
    <row r="30" spans="1:7" x14ac:dyDescent="0.3">
      <c r="A30" s="128"/>
      <c r="B30" s="128"/>
      <c r="C30" s="128"/>
      <c r="D30" s="128"/>
      <c r="G30" s="130"/>
    </row>
    <row r="31" spans="1:7" x14ac:dyDescent="0.3">
      <c r="A31" s="128"/>
      <c r="B31" s="128"/>
      <c r="C31" s="128"/>
      <c r="D31" s="128"/>
      <c r="G31" s="130"/>
    </row>
    <row r="32" spans="1:7" x14ac:dyDescent="0.3">
      <c r="A32" s="128"/>
      <c r="B32" s="128"/>
      <c r="C32" s="128"/>
      <c r="D32" s="128"/>
      <c r="G32" s="130"/>
    </row>
  </sheetData>
  <protectedRanges>
    <protectedRange sqref="B8:D11" name="Rango1_1"/>
  </protectedRanges>
  <mergeCells count="7">
    <mergeCell ref="A6:B6"/>
    <mergeCell ref="F1:G1"/>
    <mergeCell ref="A2:G2"/>
    <mergeCell ref="A3:G3"/>
    <mergeCell ref="A4:G4"/>
    <mergeCell ref="A5:G5"/>
    <mergeCell ref="E6:G6"/>
  </mergeCells>
  <pageMargins left="0.70866141732283472" right="0.70866141732283472" top="0.74803149606299213" bottom="0.74803149606299213" header="0.31496062992125984" footer="0.31496062992125984"/>
  <pageSetup scale="90" orientation="landscape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I45"/>
  <sheetViews>
    <sheetView topLeftCell="B7" workbookViewId="0">
      <selection activeCell="C16" sqref="C16"/>
    </sheetView>
  </sheetViews>
  <sheetFormatPr baseColWidth="10" defaultColWidth="11.44140625" defaultRowHeight="14.4" x14ac:dyDescent="0.3"/>
  <cols>
    <col min="1" max="1" width="11.44140625" style="36"/>
    <col min="2" max="2" width="24.5546875" style="36" customWidth="1"/>
    <col min="3" max="3" width="41.33203125" style="36" customWidth="1"/>
    <col min="4" max="4" width="19" style="36" customWidth="1"/>
    <col min="5" max="5" width="18.88671875" style="36" customWidth="1"/>
    <col min="6" max="16384" width="11.44140625" style="36"/>
  </cols>
  <sheetData>
    <row r="1" spans="2:8" x14ac:dyDescent="0.3">
      <c r="B1" s="34"/>
      <c r="C1" s="34"/>
      <c r="D1" s="34"/>
      <c r="E1" s="35" t="s">
        <v>86</v>
      </c>
    </row>
    <row r="2" spans="2:8" x14ac:dyDescent="0.3">
      <c r="B2" s="154" t="s">
        <v>147</v>
      </c>
      <c r="C2" s="154"/>
      <c r="D2" s="154"/>
      <c r="E2" s="154"/>
      <c r="F2" s="119"/>
      <c r="G2" s="119"/>
      <c r="H2" s="119"/>
    </row>
    <row r="3" spans="2:8" ht="15.75" customHeight="1" x14ac:dyDescent="0.3">
      <c r="B3" s="182" t="s">
        <v>12</v>
      </c>
      <c r="C3" s="182"/>
      <c r="D3" s="182"/>
      <c r="E3" s="182"/>
      <c r="F3" s="122"/>
      <c r="G3" s="122"/>
      <c r="H3" s="122"/>
    </row>
    <row r="4" spans="2:8" x14ac:dyDescent="0.3">
      <c r="B4" s="182" t="s">
        <v>87</v>
      </c>
      <c r="C4" s="182"/>
      <c r="D4" s="182"/>
      <c r="E4" s="182"/>
      <c r="F4" s="122"/>
      <c r="G4" s="122"/>
      <c r="H4" s="122"/>
    </row>
    <row r="5" spans="2:8" x14ac:dyDescent="0.3">
      <c r="B5" s="183" t="s">
        <v>3</v>
      </c>
      <c r="C5" s="183"/>
      <c r="D5" s="183"/>
      <c r="E5" s="183"/>
    </row>
    <row r="6" spans="2:8" x14ac:dyDescent="0.3">
      <c r="B6" s="184" t="s">
        <v>88</v>
      </c>
      <c r="C6" s="184"/>
      <c r="D6" s="157" t="s">
        <v>705</v>
      </c>
      <c r="E6" s="157"/>
      <c r="F6" s="157"/>
    </row>
    <row r="7" spans="2:8" ht="22.5" customHeight="1" x14ac:dyDescent="0.3">
      <c r="B7" s="123" t="s">
        <v>16</v>
      </c>
      <c r="C7" s="124" t="s">
        <v>0</v>
      </c>
      <c r="D7" s="125">
        <v>2021</v>
      </c>
      <c r="E7" s="125">
        <v>2020</v>
      </c>
    </row>
    <row r="8" spans="2:8" x14ac:dyDescent="0.3">
      <c r="B8" s="180" t="s">
        <v>89</v>
      </c>
      <c r="C8" s="181"/>
      <c r="D8" s="91"/>
      <c r="E8" s="91"/>
    </row>
    <row r="9" spans="2:8" ht="15.75" customHeight="1" x14ac:dyDescent="0.3">
      <c r="B9" s="131" t="s">
        <v>676</v>
      </c>
      <c r="C9" s="131" t="s">
        <v>677</v>
      </c>
      <c r="D9" s="132">
        <v>125000</v>
      </c>
      <c r="E9" s="132">
        <v>2279.73</v>
      </c>
    </row>
    <row r="10" spans="2:8" x14ac:dyDescent="0.3">
      <c r="B10" s="93"/>
      <c r="C10" s="93"/>
      <c r="D10" s="93"/>
      <c r="E10" s="93"/>
    </row>
    <row r="11" spans="2:8" x14ac:dyDescent="0.3">
      <c r="B11" s="180" t="s">
        <v>90</v>
      </c>
      <c r="C11" s="181"/>
      <c r="D11" s="91"/>
      <c r="E11" s="91"/>
    </row>
    <row r="12" spans="2:8" x14ac:dyDescent="0.3">
      <c r="B12" s="131" t="s">
        <v>148</v>
      </c>
      <c r="C12" s="131" t="s">
        <v>149</v>
      </c>
      <c r="D12" s="132">
        <v>72.75</v>
      </c>
      <c r="E12" s="132">
        <v>54658.400000000001</v>
      </c>
    </row>
    <row r="13" spans="2:8" x14ac:dyDescent="0.3">
      <c r="B13" s="131" t="s">
        <v>150</v>
      </c>
      <c r="C13" s="131" t="s">
        <v>151</v>
      </c>
      <c r="D13" s="132">
        <v>14618369.109999999</v>
      </c>
      <c r="E13" s="132">
        <v>30144950.219999999</v>
      </c>
    </row>
    <row r="14" spans="2:8" x14ac:dyDescent="0.3">
      <c r="B14" s="131" t="s">
        <v>152</v>
      </c>
      <c r="C14" s="131" t="s">
        <v>153</v>
      </c>
      <c r="D14" s="132">
        <v>297601.13</v>
      </c>
      <c r="E14" s="132">
        <v>297601.13</v>
      </c>
    </row>
    <row r="15" spans="2:8" x14ac:dyDescent="0.3">
      <c r="B15" s="144" t="s">
        <v>683</v>
      </c>
      <c r="C15" s="131" t="s">
        <v>684</v>
      </c>
      <c r="D15" s="132">
        <v>7384.09</v>
      </c>
      <c r="E15" s="132">
        <v>5136400.1900000004</v>
      </c>
    </row>
    <row r="16" spans="2:8" x14ac:dyDescent="0.3">
      <c r="B16" s="144" t="s">
        <v>701</v>
      </c>
      <c r="C16" s="131" t="s">
        <v>702</v>
      </c>
      <c r="D16" s="132">
        <v>13314487.02</v>
      </c>
      <c r="E16" s="147"/>
    </row>
    <row r="17" spans="2:9" x14ac:dyDescent="0.3">
      <c r="B17" s="180" t="s">
        <v>91</v>
      </c>
      <c r="C17" s="181"/>
      <c r="D17" s="91"/>
      <c r="E17" s="91"/>
    </row>
    <row r="18" spans="2:9" x14ac:dyDescent="0.3">
      <c r="B18" s="144"/>
      <c r="C18" s="131"/>
      <c r="D18" s="92"/>
      <c r="E18" s="92"/>
    </row>
    <row r="19" spans="2:9" x14ac:dyDescent="0.3">
      <c r="B19" s="93"/>
      <c r="C19" s="93"/>
      <c r="D19" s="93"/>
      <c r="E19" s="93"/>
    </row>
    <row r="20" spans="2:9" x14ac:dyDescent="0.3">
      <c r="B20" s="180" t="s">
        <v>92</v>
      </c>
      <c r="C20" s="181"/>
      <c r="D20" s="91"/>
      <c r="E20" s="91"/>
    </row>
    <row r="21" spans="2:9" x14ac:dyDescent="0.3">
      <c r="B21" s="92"/>
      <c r="C21" s="92"/>
      <c r="D21" s="92"/>
      <c r="E21" s="92"/>
    </row>
    <row r="22" spans="2:9" x14ac:dyDescent="0.3">
      <c r="B22" s="94"/>
      <c r="C22" s="93"/>
      <c r="D22" s="93"/>
      <c r="E22" s="93"/>
    </row>
    <row r="23" spans="2:9" ht="14.25" customHeight="1" x14ac:dyDescent="0.3">
      <c r="B23" s="180" t="s">
        <v>93</v>
      </c>
      <c r="C23" s="181"/>
      <c r="D23" s="91"/>
      <c r="E23" s="91"/>
    </row>
    <row r="24" spans="2:9" ht="14.25" customHeight="1" x14ac:dyDescent="0.3">
      <c r="B24" s="95"/>
      <c r="C24" s="92"/>
      <c r="D24" s="92"/>
      <c r="E24" s="92"/>
    </row>
    <row r="25" spans="2:9" ht="14.25" customHeight="1" x14ac:dyDescent="0.3">
      <c r="B25" s="131" t="s">
        <v>680</v>
      </c>
      <c r="C25" s="131" t="s">
        <v>681</v>
      </c>
      <c r="D25" s="132">
        <v>683.54</v>
      </c>
      <c r="E25" s="132">
        <v>683.54</v>
      </c>
    </row>
    <row r="26" spans="2:9" ht="14.25" customHeight="1" x14ac:dyDescent="0.3">
      <c r="B26" s="131" t="s">
        <v>678</v>
      </c>
      <c r="C26" s="131" t="s">
        <v>679</v>
      </c>
      <c r="D26" s="131">
        <v>491.12</v>
      </c>
      <c r="E26" s="131">
        <v>491.12</v>
      </c>
    </row>
    <row r="27" spans="2:9" ht="14.25" customHeight="1" x14ac:dyDescent="0.3">
      <c r="B27" s="96"/>
      <c r="C27" s="93"/>
      <c r="D27" s="97"/>
      <c r="E27" s="97"/>
    </row>
    <row r="28" spans="2:9" x14ac:dyDescent="0.3">
      <c r="B28" s="37"/>
      <c r="C28" s="38" t="s">
        <v>94</v>
      </c>
      <c r="D28" s="39">
        <f>SUM(D8:D26)</f>
        <v>28364088.760000002</v>
      </c>
      <c r="E28" s="39">
        <f>SUM(E8:E26)</f>
        <v>35637064.329999991</v>
      </c>
    </row>
    <row r="29" spans="2:9" x14ac:dyDescent="0.3">
      <c r="B29" s="128" t="s">
        <v>682</v>
      </c>
      <c r="C29" s="128"/>
      <c r="D29" s="128"/>
      <c r="E29" s="128"/>
      <c r="F29" s="4"/>
      <c r="G29" s="4"/>
      <c r="H29" s="129"/>
      <c r="I29" s="4"/>
    </row>
    <row r="30" spans="2:9" x14ac:dyDescent="0.3">
      <c r="B30" s="40"/>
      <c r="C30" s="40"/>
      <c r="D30" s="40"/>
      <c r="E30" s="40"/>
    </row>
    <row r="31" spans="2:9" x14ac:dyDescent="0.3">
      <c r="B31" s="40"/>
      <c r="C31" s="40"/>
      <c r="D31" s="40"/>
      <c r="E31" s="40"/>
    </row>
    <row r="32" spans="2:9" x14ac:dyDescent="0.3">
      <c r="B32" s="40"/>
      <c r="C32" s="40"/>
      <c r="D32" s="40"/>
      <c r="E32" s="40"/>
    </row>
    <row r="33" spans="2:5" x14ac:dyDescent="0.3">
      <c r="B33" s="40"/>
      <c r="C33" s="40"/>
      <c r="D33" s="40"/>
      <c r="E33" s="40"/>
    </row>
    <row r="34" spans="2:5" x14ac:dyDescent="0.3">
      <c r="B34" s="40"/>
      <c r="C34" s="40"/>
      <c r="D34" s="40"/>
      <c r="E34" s="40"/>
    </row>
    <row r="35" spans="2:5" x14ac:dyDescent="0.3">
      <c r="B35" s="40"/>
      <c r="C35" s="40"/>
      <c r="D35" s="40"/>
      <c r="E35" s="40"/>
    </row>
    <row r="36" spans="2:5" x14ac:dyDescent="0.3">
      <c r="B36" s="40"/>
      <c r="C36" s="40"/>
      <c r="D36" s="40"/>
      <c r="E36" s="40"/>
    </row>
    <row r="37" spans="2:5" x14ac:dyDescent="0.3">
      <c r="B37" s="40"/>
      <c r="C37" s="40"/>
      <c r="D37" s="40"/>
      <c r="E37" s="40"/>
    </row>
    <row r="38" spans="2:5" x14ac:dyDescent="0.3">
      <c r="B38" s="40"/>
      <c r="C38" s="40"/>
      <c r="D38" s="40"/>
      <c r="E38" s="40"/>
    </row>
    <row r="39" spans="2:5" x14ac:dyDescent="0.3">
      <c r="B39" s="40"/>
      <c r="C39" s="40"/>
      <c r="D39" s="40"/>
      <c r="E39" s="40"/>
    </row>
    <row r="40" spans="2:5" x14ac:dyDescent="0.3">
      <c r="B40" s="40"/>
      <c r="C40" s="40"/>
      <c r="D40" s="40"/>
      <c r="E40" s="40"/>
    </row>
    <row r="41" spans="2:5" x14ac:dyDescent="0.3">
      <c r="B41" s="40"/>
      <c r="C41" s="40"/>
      <c r="D41" s="40"/>
      <c r="E41" s="40"/>
    </row>
    <row r="42" spans="2:5" x14ac:dyDescent="0.3">
      <c r="B42" s="40"/>
      <c r="C42" s="40"/>
      <c r="D42" s="40"/>
      <c r="E42" s="40"/>
    </row>
    <row r="43" spans="2:5" x14ac:dyDescent="0.3">
      <c r="B43" s="40"/>
      <c r="C43" s="40"/>
      <c r="D43" s="40"/>
      <c r="E43" s="40"/>
    </row>
    <row r="44" spans="2:5" x14ac:dyDescent="0.3">
      <c r="B44" s="40"/>
      <c r="C44" s="40"/>
      <c r="D44" s="40"/>
      <c r="E44" s="40"/>
    </row>
    <row r="45" spans="2:5" x14ac:dyDescent="0.3">
      <c r="B45" s="40"/>
      <c r="C45" s="40"/>
      <c r="D45" s="40"/>
      <c r="E45" s="40"/>
    </row>
  </sheetData>
  <protectedRanges>
    <protectedRange sqref="D8:E8 D11 D17 D20 D23 C9:D10 C21:D22 C18:D19 C24:D28 E9:E28 C12:D16" name="Rango1_1"/>
    <protectedRange sqref="B22:B27" name="Rango1"/>
  </protectedRanges>
  <mergeCells count="11">
    <mergeCell ref="B2:E2"/>
    <mergeCell ref="B11:C11"/>
    <mergeCell ref="B17:C17"/>
    <mergeCell ref="B20:C20"/>
    <mergeCell ref="B23:C23"/>
    <mergeCell ref="B3:E3"/>
    <mergeCell ref="B4:E4"/>
    <mergeCell ref="B5:E5"/>
    <mergeCell ref="B6:C6"/>
    <mergeCell ref="B8:C8"/>
    <mergeCell ref="D6:F6"/>
  </mergeCells>
  <pageMargins left="0.9055118110236221" right="0.70866141732283472" top="0.35433070866141736" bottom="0.35433070866141736" header="0.31496062992125984" footer="0.31496062992125984"/>
  <pageSetup scale="85" orientation="landscape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7"/>
  <sheetViews>
    <sheetView showGridLines="0" tabSelected="1" topLeftCell="A22" zoomScaleNormal="100" workbookViewId="0">
      <selection activeCell="B33" sqref="B33"/>
    </sheetView>
  </sheetViews>
  <sheetFormatPr baseColWidth="10" defaultColWidth="11.44140625" defaultRowHeight="14.4" x14ac:dyDescent="0.3"/>
  <cols>
    <col min="1" max="1" width="23.6640625" style="36" customWidth="1"/>
    <col min="2" max="2" width="46" style="36" customWidth="1"/>
    <col min="3" max="3" width="14.6640625" style="36" customWidth="1"/>
    <col min="4" max="4" width="14.5546875" style="36" customWidth="1"/>
    <col min="5" max="5" width="15.33203125" style="36" bestFit="1" customWidth="1"/>
    <col min="6" max="16384" width="11.44140625" style="36"/>
  </cols>
  <sheetData>
    <row r="1" spans="1:7" x14ac:dyDescent="0.3">
      <c r="A1" s="34"/>
      <c r="B1" s="34"/>
      <c r="D1" s="35" t="s">
        <v>145</v>
      </c>
      <c r="E1" s="35"/>
      <c r="F1" s="34"/>
    </row>
    <row r="2" spans="1:7" x14ac:dyDescent="0.3">
      <c r="A2" s="182" t="s">
        <v>147</v>
      </c>
      <c r="B2" s="182"/>
      <c r="C2" s="182"/>
      <c r="D2" s="182"/>
      <c r="E2" s="182"/>
      <c r="F2" s="34"/>
      <c r="G2" s="34"/>
    </row>
    <row r="3" spans="1:7" ht="15.75" customHeight="1" x14ac:dyDescent="0.3">
      <c r="A3" s="182" t="s">
        <v>142</v>
      </c>
      <c r="B3" s="182"/>
      <c r="C3" s="182"/>
      <c r="D3" s="48"/>
      <c r="E3" s="48"/>
      <c r="F3" s="34"/>
      <c r="G3" s="34"/>
    </row>
    <row r="4" spans="1:7" ht="8.25" customHeight="1" x14ac:dyDescent="0.3">
      <c r="A4" s="47"/>
      <c r="B4" s="47"/>
      <c r="C4" s="47"/>
      <c r="D4" s="47"/>
      <c r="E4" s="47"/>
      <c r="F4" s="34"/>
      <c r="G4" s="34"/>
    </row>
    <row r="5" spans="1:7" x14ac:dyDescent="0.3">
      <c r="A5" s="183" t="s">
        <v>141</v>
      </c>
      <c r="B5" s="183"/>
      <c r="C5" s="183"/>
      <c r="D5" s="157" t="s">
        <v>705</v>
      </c>
      <c r="E5" s="157"/>
      <c r="F5" s="157"/>
      <c r="G5" s="34"/>
    </row>
    <row r="6" spans="1:7" x14ac:dyDescent="0.3">
      <c r="A6" s="46"/>
      <c r="B6" s="46"/>
      <c r="C6" s="46"/>
      <c r="D6" s="46"/>
      <c r="E6" s="46"/>
      <c r="F6" s="34"/>
      <c r="G6" s="34"/>
    </row>
    <row r="7" spans="1:7" ht="40.5" customHeight="1" x14ac:dyDescent="0.3">
      <c r="A7" s="187" t="s">
        <v>140</v>
      </c>
      <c r="B7" s="187"/>
      <c r="C7" s="187"/>
      <c r="D7" s="187"/>
      <c r="E7" s="187"/>
      <c r="F7" s="34"/>
      <c r="G7" s="34"/>
    </row>
    <row r="8" spans="1:7" x14ac:dyDescent="0.3">
      <c r="A8" s="45"/>
      <c r="B8" s="45"/>
      <c r="C8" s="45"/>
      <c r="D8" s="45"/>
      <c r="E8" s="41"/>
      <c r="F8" s="34"/>
      <c r="G8" s="34"/>
    </row>
    <row r="9" spans="1:7" x14ac:dyDescent="0.3">
      <c r="A9" s="98" t="s">
        <v>146</v>
      </c>
      <c r="B9" s="98"/>
      <c r="C9" s="43"/>
      <c r="D9" s="43"/>
      <c r="E9" s="41"/>
      <c r="F9" s="34"/>
      <c r="G9" s="34"/>
    </row>
    <row r="10" spans="1:7" ht="15" customHeight="1" x14ac:dyDescent="0.3">
      <c r="A10" s="98"/>
      <c r="B10" s="98"/>
      <c r="C10" s="43"/>
      <c r="D10" s="43"/>
      <c r="E10" s="41"/>
    </row>
    <row r="11" spans="1:7" ht="18" customHeight="1" x14ac:dyDescent="0.3">
      <c r="A11" s="188" t="s">
        <v>139</v>
      </c>
      <c r="B11" s="188"/>
      <c r="C11" s="98"/>
      <c r="D11" s="98"/>
      <c r="E11" s="99"/>
    </row>
    <row r="12" spans="1:7" ht="32.25" customHeight="1" x14ac:dyDescent="0.3">
      <c r="A12" s="100" t="s">
        <v>138</v>
      </c>
      <c r="B12" s="185" t="s">
        <v>137</v>
      </c>
      <c r="C12" s="185"/>
      <c r="D12" s="185"/>
      <c r="E12" s="185"/>
    </row>
    <row r="13" spans="1:7" ht="32.25" customHeight="1" x14ac:dyDescent="0.3">
      <c r="A13" s="101" t="s">
        <v>136</v>
      </c>
      <c r="B13" s="101" t="s">
        <v>135</v>
      </c>
      <c r="C13" s="101"/>
      <c r="D13" s="101"/>
      <c r="E13" s="101"/>
    </row>
    <row r="14" spans="1:7" ht="21.75" customHeight="1" x14ac:dyDescent="0.3">
      <c r="A14" s="101" t="s">
        <v>134</v>
      </c>
      <c r="B14" s="185" t="s">
        <v>133</v>
      </c>
      <c r="C14" s="185"/>
      <c r="D14" s="185"/>
      <c r="E14" s="185"/>
      <c r="F14" s="34"/>
      <c r="G14" s="34"/>
    </row>
    <row r="15" spans="1:7" ht="22.5" customHeight="1" x14ac:dyDescent="0.3">
      <c r="A15" s="101" t="s">
        <v>132</v>
      </c>
      <c r="B15" s="185" t="s">
        <v>131</v>
      </c>
      <c r="C15" s="185"/>
      <c r="D15" s="185"/>
      <c r="E15" s="185"/>
      <c r="F15" s="34"/>
      <c r="G15" s="34"/>
    </row>
    <row r="16" spans="1:7" x14ac:dyDescent="0.3">
      <c r="A16" s="98"/>
      <c r="B16" s="102"/>
      <c r="C16" s="102"/>
      <c r="D16" s="102"/>
      <c r="E16" s="102"/>
      <c r="F16" s="34"/>
      <c r="G16" s="34"/>
    </row>
    <row r="17" spans="1:8" ht="47.25" customHeight="1" x14ac:dyDescent="0.3">
      <c r="A17" s="100" t="s">
        <v>130</v>
      </c>
      <c r="B17" s="101" t="s">
        <v>129</v>
      </c>
      <c r="C17" s="99"/>
      <c r="D17" s="99"/>
      <c r="E17" s="99"/>
      <c r="F17" s="44"/>
      <c r="G17" s="44"/>
    </row>
    <row r="18" spans="1:8" x14ac:dyDescent="0.3">
      <c r="A18" s="101" t="s">
        <v>128</v>
      </c>
      <c r="B18" s="99"/>
      <c r="C18" s="99"/>
      <c r="D18" s="99"/>
      <c r="E18" s="99"/>
      <c r="F18" s="34"/>
      <c r="G18" s="34"/>
      <c r="H18" s="42"/>
    </row>
    <row r="19" spans="1:8" x14ac:dyDescent="0.3">
      <c r="A19" s="98"/>
      <c r="B19" s="98"/>
      <c r="F19" s="42"/>
      <c r="G19" s="42"/>
      <c r="H19" s="42"/>
    </row>
    <row r="20" spans="1:8" ht="16.5" customHeight="1" x14ac:dyDescent="0.3">
      <c r="A20" s="103" t="s">
        <v>127</v>
      </c>
      <c r="B20" s="99"/>
      <c r="C20" s="99"/>
      <c r="D20" s="99"/>
      <c r="E20" s="99"/>
      <c r="F20" s="42"/>
      <c r="G20" s="42"/>
      <c r="H20" s="42"/>
    </row>
    <row r="21" spans="1:8" x14ac:dyDescent="0.3">
      <c r="A21" s="99"/>
      <c r="B21" s="186" t="s">
        <v>126</v>
      </c>
      <c r="C21" s="186"/>
      <c r="D21" s="186"/>
      <c r="E21" s="186"/>
      <c r="F21" s="42"/>
      <c r="G21" s="42"/>
      <c r="H21" s="42"/>
    </row>
    <row r="22" spans="1:8" x14ac:dyDescent="0.3">
      <c r="A22" s="126" t="s">
        <v>125</v>
      </c>
      <c r="B22" s="126" t="s">
        <v>124</v>
      </c>
      <c r="C22" s="127" t="s">
        <v>123</v>
      </c>
      <c r="D22" s="127" t="s">
        <v>122</v>
      </c>
      <c r="E22" s="127" t="s">
        <v>121</v>
      </c>
    </row>
    <row r="23" spans="1:8" x14ac:dyDescent="0.3">
      <c r="A23" s="104" t="s">
        <v>120</v>
      </c>
      <c r="B23" s="105" t="s">
        <v>119</v>
      </c>
      <c r="C23" s="141">
        <v>0</v>
      </c>
      <c r="D23" s="141">
        <v>543208951.10000002</v>
      </c>
      <c r="E23" s="140">
        <f>C23-D23</f>
        <v>-543208951.10000002</v>
      </c>
    </row>
    <row r="24" spans="1:8" x14ac:dyDescent="0.3">
      <c r="A24" s="104" t="s">
        <v>118</v>
      </c>
      <c r="B24" s="105" t="s">
        <v>117</v>
      </c>
      <c r="C24" s="141">
        <v>0</v>
      </c>
      <c r="D24" s="140">
        <v>-62077740.670000002</v>
      </c>
      <c r="E24" s="140">
        <f>C24-D24</f>
        <v>62077740.670000002</v>
      </c>
    </row>
    <row r="25" spans="1:8" x14ac:dyDescent="0.3">
      <c r="A25" s="104" t="s">
        <v>116</v>
      </c>
      <c r="B25" s="105" t="s">
        <v>115</v>
      </c>
      <c r="C25" s="141">
        <v>0</v>
      </c>
      <c r="D25" s="140">
        <v>52922258.68</v>
      </c>
      <c r="E25" s="140">
        <f t="shared" ref="E25:E34" si="0">C25-D25</f>
        <v>-52922258.68</v>
      </c>
    </row>
    <row r="26" spans="1:8" x14ac:dyDescent="0.3">
      <c r="A26" s="105" t="s">
        <v>114</v>
      </c>
      <c r="B26" s="105" t="s">
        <v>113</v>
      </c>
      <c r="C26" s="141">
        <v>0</v>
      </c>
      <c r="D26" s="140">
        <v>0</v>
      </c>
      <c r="E26" s="140">
        <f t="shared" si="0"/>
        <v>0</v>
      </c>
    </row>
    <row r="27" spans="1:8" x14ac:dyDescent="0.3">
      <c r="A27" s="105" t="s">
        <v>112</v>
      </c>
      <c r="B27" s="105" t="s">
        <v>111</v>
      </c>
      <c r="C27" s="141">
        <v>0</v>
      </c>
      <c r="D27" s="140">
        <v>534053469.11000001</v>
      </c>
      <c r="E27" s="140">
        <f t="shared" si="0"/>
        <v>-534053469.11000001</v>
      </c>
    </row>
    <row r="28" spans="1:8" x14ac:dyDescent="0.3">
      <c r="A28" s="105" t="s">
        <v>110</v>
      </c>
      <c r="B28" s="105" t="s">
        <v>109</v>
      </c>
      <c r="C28" s="141">
        <v>0</v>
      </c>
      <c r="D28" s="140">
        <v>543208951.10000002</v>
      </c>
      <c r="E28" s="140">
        <f t="shared" si="0"/>
        <v>-543208951.10000002</v>
      </c>
    </row>
    <row r="29" spans="1:8" x14ac:dyDescent="0.3">
      <c r="A29" s="105" t="s">
        <v>108</v>
      </c>
      <c r="B29" s="105" t="s">
        <v>107</v>
      </c>
      <c r="C29" s="141">
        <v>0</v>
      </c>
      <c r="D29" s="140">
        <v>57685020.149999999</v>
      </c>
      <c r="E29" s="140">
        <f t="shared" si="0"/>
        <v>-57685020.149999999</v>
      </c>
    </row>
    <row r="30" spans="1:8" x14ac:dyDescent="0.3">
      <c r="A30" s="105" t="s">
        <v>106</v>
      </c>
      <c r="B30" s="105" t="s">
        <v>105</v>
      </c>
      <c r="C30" s="141">
        <v>0</v>
      </c>
      <c r="D30" s="140">
        <v>-47533552.270000003</v>
      </c>
      <c r="E30" s="140">
        <f t="shared" si="0"/>
        <v>47533552.270000003</v>
      </c>
    </row>
    <row r="31" spans="1:8" x14ac:dyDescent="0.3">
      <c r="A31" s="105" t="s">
        <v>104</v>
      </c>
      <c r="B31" s="105" t="s">
        <v>103</v>
      </c>
      <c r="C31" s="141">
        <v>0</v>
      </c>
      <c r="D31" s="140">
        <v>44514.35</v>
      </c>
      <c r="E31" s="140">
        <f t="shared" si="0"/>
        <v>-44514.35</v>
      </c>
    </row>
    <row r="32" spans="1:8" x14ac:dyDescent="0.3">
      <c r="A32" s="105" t="s">
        <v>102</v>
      </c>
      <c r="B32" s="105" t="s">
        <v>101</v>
      </c>
      <c r="C32" s="141">
        <v>0</v>
      </c>
      <c r="D32" s="140"/>
      <c r="E32" s="140">
        <f t="shared" si="0"/>
        <v>0</v>
      </c>
    </row>
    <row r="33" spans="1:5" x14ac:dyDescent="0.3">
      <c r="A33" s="105" t="s">
        <v>100</v>
      </c>
      <c r="B33" s="105" t="s">
        <v>99</v>
      </c>
      <c r="C33" s="141">
        <v>0</v>
      </c>
      <c r="D33" s="140">
        <v>0</v>
      </c>
      <c r="E33" s="140">
        <f t="shared" si="0"/>
        <v>0</v>
      </c>
    </row>
    <row r="34" spans="1:5" x14ac:dyDescent="0.3">
      <c r="A34" s="106" t="s">
        <v>98</v>
      </c>
      <c r="B34" s="106" t="s">
        <v>97</v>
      </c>
      <c r="C34" s="142">
        <v>0</v>
      </c>
      <c r="D34" s="143">
        <v>533012968.87</v>
      </c>
      <c r="E34" s="140">
        <f t="shared" si="0"/>
        <v>-533012968.87</v>
      </c>
    </row>
    <row r="35" spans="1:5" x14ac:dyDescent="0.3">
      <c r="A35" s="107" t="s">
        <v>96</v>
      </c>
      <c r="B35" s="107" t="s">
        <v>96</v>
      </c>
      <c r="C35" s="140"/>
      <c r="D35" s="140"/>
      <c r="E35" s="140"/>
    </row>
    <row r="36" spans="1:5" x14ac:dyDescent="0.3">
      <c r="A36" s="99"/>
      <c r="B36" s="108" t="s">
        <v>95</v>
      </c>
      <c r="C36" s="109">
        <f>SUM(C23:C35)</f>
        <v>0</v>
      </c>
      <c r="D36" s="109">
        <f t="shared" ref="D36:E36" si="1">SUM(D23:D35)</f>
        <v>2154524840.4200001</v>
      </c>
      <c r="E36" s="109">
        <f t="shared" si="1"/>
        <v>-2154524840.4200001</v>
      </c>
    </row>
    <row r="37" spans="1:5" x14ac:dyDescent="0.3">
      <c r="A37" s="99" t="s">
        <v>682</v>
      </c>
      <c r="B37" s="110"/>
      <c r="C37" s="111"/>
      <c r="D37" s="111"/>
      <c r="E37" s="111"/>
    </row>
    <row r="38" spans="1:5" x14ac:dyDescent="0.3">
      <c r="A38" s="99"/>
      <c r="B38" s="110"/>
      <c r="C38" s="111"/>
      <c r="D38" s="111"/>
      <c r="E38" s="111"/>
    </row>
    <row r="39" spans="1:5" x14ac:dyDescent="0.3">
      <c r="A39" s="99"/>
      <c r="B39" s="110"/>
      <c r="C39" s="111"/>
      <c r="D39" s="111"/>
      <c r="E39" s="111"/>
    </row>
    <row r="40" spans="1:5" x14ac:dyDescent="0.3">
      <c r="A40" s="99"/>
      <c r="B40" s="110"/>
      <c r="C40" s="111"/>
      <c r="D40" s="111"/>
      <c r="E40" s="111"/>
    </row>
    <row r="41" spans="1:5" x14ac:dyDescent="0.3">
      <c r="A41" s="99"/>
      <c r="B41" s="110"/>
      <c r="C41" s="111"/>
      <c r="D41" s="111"/>
      <c r="E41" s="111"/>
    </row>
    <row r="42" spans="1:5" x14ac:dyDescent="0.3">
      <c r="A42" s="99"/>
      <c r="B42" s="110"/>
      <c r="C42" s="111"/>
      <c r="D42" s="111"/>
      <c r="E42" s="111"/>
    </row>
    <row r="43" spans="1:5" x14ac:dyDescent="0.3">
      <c r="A43" s="99"/>
      <c r="B43" s="110"/>
      <c r="C43" s="111"/>
      <c r="D43" s="111"/>
      <c r="E43" s="111"/>
    </row>
    <row r="44" spans="1:5" x14ac:dyDescent="0.3">
      <c r="A44" s="99"/>
      <c r="B44" s="110"/>
      <c r="C44" s="111"/>
      <c r="D44" s="111"/>
      <c r="E44" s="111"/>
    </row>
    <row r="45" spans="1:5" x14ac:dyDescent="0.3">
      <c r="A45" s="99"/>
      <c r="B45" s="110"/>
      <c r="C45" s="111"/>
      <c r="D45" s="111"/>
      <c r="E45" s="111"/>
    </row>
    <row r="46" spans="1:5" x14ac:dyDescent="0.3">
      <c r="A46" s="99"/>
      <c r="B46" s="110"/>
      <c r="C46" s="111"/>
      <c r="D46" s="111"/>
      <c r="E46" s="111"/>
    </row>
    <row r="47" spans="1:5" x14ac:dyDescent="0.3">
      <c r="A47" s="99"/>
      <c r="B47" s="110"/>
      <c r="C47" s="111"/>
      <c r="D47" s="111"/>
      <c r="E47" s="111"/>
    </row>
    <row r="48" spans="1:5" x14ac:dyDescent="0.3">
      <c r="A48" s="99"/>
      <c r="B48" s="110"/>
      <c r="C48" s="111"/>
      <c r="D48" s="111"/>
      <c r="E48" s="111"/>
    </row>
    <row r="49" spans="1:5" x14ac:dyDescent="0.3">
      <c r="A49" s="99"/>
      <c r="B49" s="110"/>
      <c r="C49" s="111"/>
      <c r="D49" s="111"/>
      <c r="E49" s="111"/>
    </row>
    <row r="50" spans="1:5" x14ac:dyDescent="0.3">
      <c r="A50" s="99"/>
      <c r="B50" s="110"/>
      <c r="C50" s="111"/>
      <c r="D50" s="111"/>
      <c r="E50" s="111"/>
    </row>
    <row r="51" spans="1:5" x14ac:dyDescent="0.3">
      <c r="A51" s="99"/>
      <c r="B51" s="110"/>
      <c r="C51" s="111"/>
      <c r="D51" s="111"/>
      <c r="E51" s="111"/>
    </row>
    <row r="52" spans="1:5" x14ac:dyDescent="0.3">
      <c r="A52" s="99"/>
      <c r="B52" s="110"/>
      <c r="C52" s="111"/>
      <c r="D52" s="111"/>
      <c r="E52" s="111"/>
    </row>
    <row r="53" spans="1:5" x14ac:dyDescent="0.3">
      <c r="A53" s="99"/>
      <c r="B53" s="110"/>
      <c r="C53" s="111"/>
      <c r="D53" s="111"/>
      <c r="E53" s="111"/>
    </row>
    <row r="54" spans="1:5" x14ac:dyDescent="0.3">
      <c r="A54" s="99"/>
      <c r="B54" s="110"/>
      <c r="C54" s="111"/>
      <c r="D54" s="111"/>
      <c r="E54" s="111"/>
    </row>
    <row r="55" spans="1:5" x14ac:dyDescent="0.3">
      <c r="A55" s="99"/>
      <c r="B55" s="110"/>
      <c r="C55" s="111"/>
      <c r="D55" s="111"/>
      <c r="E55" s="111"/>
    </row>
    <row r="56" spans="1:5" x14ac:dyDescent="0.3">
      <c r="A56" s="99"/>
      <c r="B56" s="110"/>
      <c r="C56" s="111"/>
      <c r="D56" s="111"/>
      <c r="E56" s="111"/>
    </row>
    <row r="57" spans="1:5" x14ac:dyDescent="0.3">
      <c r="A57" s="112"/>
      <c r="B57" s="113"/>
      <c r="C57" s="113"/>
      <c r="D57" s="113"/>
      <c r="E57" s="113"/>
    </row>
  </sheetData>
  <protectedRanges>
    <protectedRange sqref="A9:G9" name="Rango1_1"/>
  </protectedRanges>
  <mergeCells count="10">
    <mergeCell ref="B12:E12"/>
    <mergeCell ref="B14:E14"/>
    <mergeCell ref="B15:E15"/>
    <mergeCell ref="B21:E21"/>
    <mergeCell ref="A2:E2"/>
    <mergeCell ref="A3:C3"/>
    <mergeCell ref="A5:C5"/>
    <mergeCell ref="A7:E7"/>
    <mergeCell ref="A11:B11"/>
    <mergeCell ref="D5:F5"/>
  </mergeCells>
  <printOptions horizontalCentered="1"/>
  <pageMargins left="0.31496062992125984" right="0.31496062992125984" top="0.35433070866141736" bottom="0.35433070866141736" header="0" footer="0"/>
  <pageSetup scale="7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3"/>
  <sheetViews>
    <sheetView topLeftCell="A4" zoomScaleNormal="100" workbookViewId="0">
      <selection activeCell="C20" sqref="C20"/>
    </sheetView>
  </sheetViews>
  <sheetFormatPr baseColWidth="10" defaultColWidth="11.44140625" defaultRowHeight="14.4" x14ac:dyDescent="0.3"/>
  <cols>
    <col min="1" max="1" width="20" style="4" bestFit="1" customWidth="1"/>
    <col min="2" max="2" width="39" style="4" bestFit="1" customWidth="1"/>
    <col min="3" max="3" width="16.88671875" style="4" customWidth="1"/>
    <col min="4" max="4" width="16.109375" style="4" customWidth="1"/>
    <col min="5" max="5" width="17.33203125" style="4" customWidth="1"/>
    <col min="6" max="6" width="12.44140625" style="4" customWidth="1"/>
    <col min="7" max="7" width="13.5546875" style="4" customWidth="1"/>
    <col min="8" max="16384" width="11.44140625" style="4"/>
  </cols>
  <sheetData>
    <row r="1" spans="1:7" x14ac:dyDescent="0.3">
      <c r="A1" s="1"/>
      <c r="B1" s="1"/>
      <c r="C1" s="1"/>
      <c r="D1" s="1"/>
      <c r="E1" s="2"/>
      <c r="F1" s="1"/>
      <c r="G1" s="17" t="s">
        <v>144</v>
      </c>
    </row>
    <row r="2" spans="1:7" x14ac:dyDescent="0.3">
      <c r="A2" s="154" t="s">
        <v>147</v>
      </c>
      <c r="B2" s="154"/>
      <c r="C2" s="154"/>
      <c r="D2" s="154"/>
      <c r="E2" s="154"/>
      <c r="F2" s="154"/>
      <c r="G2" s="154"/>
    </row>
    <row r="3" spans="1:7" ht="15.75" customHeight="1" x14ac:dyDescent="0.3">
      <c r="A3" s="154" t="s">
        <v>12</v>
      </c>
      <c r="B3" s="154"/>
      <c r="C3" s="154"/>
      <c r="D3" s="154"/>
      <c r="E3" s="154"/>
      <c r="F3" s="1"/>
      <c r="G3" s="1"/>
    </row>
    <row r="4" spans="1:7" x14ac:dyDescent="0.3">
      <c r="A4" s="154" t="s">
        <v>13</v>
      </c>
      <c r="B4" s="154"/>
      <c r="C4" s="154"/>
      <c r="D4" s="154"/>
      <c r="E4" s="154"/>
      <c r="F4" s="1"/>
      <c r="G4" s="1"/>
    </row>
    <row r="5" spans="1:7" x14ac:dyDescent="0.3">
      <c r="A5" s="156" t="s">
        <v>14</v>
      </c>
      <c r="B5" s="156"/>
      <c r="C5" s="156"/>
      <c r="D5" s="156"/>
      <c r="E5" s="156"/>
      <c r="F5" s="1"/>
      <c r="G5" s="1"/>
    </row>
    <row r="6" spans="1:7" x14ac:dyDescent="0.3">
      <c r="A6" s="156" t="s">
        <v>25</v>
      </c>
      <c r="B6" s="156"/>
      <c r="C6" s="156"/>
      <c r="D6" s="156"/>
      <c r="E6" s="156"/>
      <c r="F6" s="1"/>
      <c r="G6" s="1"/>
    </row>
    <row r="7" spans="1:7" x14ac:dyDescent="0.3">
      <c r="A7" s="114"/>
      <c r="B7" s="114"/>
      <c r="C7" s="114"/>
      <c r="D7" s="114"/>
      <c r="E7" s="157" t="s">
        <v>705</v>
      </c>
      <c r="F7" s="157"/>
      <c r="G7" s="157"/>
    </row>
    <row r="8" spans="1:7" x14ac:dyDescent="0.3">
      <c r="A8" s="153" t="s">
        <v>26</v>
      </c>
      <c r="B8" s="153"/>
      <c r="C8" s="61"/>
      <c r="D8" s="61"/>
      <c r="E8" s="61"/>
      <c r="F8" s="56"/>
      <c r="G8" s="56"/>
    </row>
    <row r="9" spans="1:7" ht="24" customHeight="1" x14ac:dyDescent="0.3">
      <c r="A9" s="163" t="s">
        <v>16</v>
      </c>
      <c r="B9" s="163" t="s">
        <v>17</v>
      </c>
      <c r="C9" s="162" t="s">
        <v>19</v>
      </c>
      <c r="D9" s="164" t="s">
        <v>27</v>
      </c>
      <c r="E9" s="165"/>
      <c r="F9" s="164" t="s">
        <v>28</v>
      </c>
      <c r="G9" s="165"/>
    </row>
    <row r="10" spans="1:7" ht="24" x14ac:dyDescent="0.3">
      <c r="A10" s="163"/>
      <c r="B10" s="163"/>
      <c r="C10" s="162"/>
      <c r="D10" s="120">
        <v>2020</v>
      </c>
      <c r="E10" s="120">
        <v>2019</v>
      </c>
      <c r="F10" s="120" t="s">
        <v>18</v>
      </c>
      <c r="G10" s="120" t="s">
        <v>29</v>
      </c>
    </row>
    <row r="11" spans="1:7" x14ac:dyDescent="0.3">
      <c r="A11" s="62"/>
      <c r="B11" s="50"/>
      <c r="C11" s="63"/>
      <c r="D11" s="64"/>
      <c r="E11" s="65"/>
      <c r="F11" s="49"/>
      <c r="G11" s="49"/>
    </row>
    <row r="12" spans="1:7" x14ac:dyDescent="0.3">
      <c r="A12" s="134" t="s">
        <v>154</v>
      </c>
      <c r="B12" s="134" t="s">
        <v>155</v>
      </c>
      <c r="C12" s="132">
        <v>9818.31</v>
      </c>
      <c r="D12" s="64"/>
      <c r="E12" s="65"/>
      <c r="F12" s="49"/>
      <c r="G12" s="49"/>
    </row>
    <row r="13" spans="1:7" x14ac:dyDescent="0.3">
      <c r="A13" s="134" t="s">
        <v>156</v>
      </c>
      <c r="B13" s="134" t="s">
        <v>157</v>
      </c>
      <c r="C13" s="63">
        <v>756166.67</v>
      </c>
      <c r="D13" s="64"/>
      <c r="E13" s="65"/>
      <c r="F13" s="49"/>
      <c r="G13" s="49"/>
    </row>
    <row r="14" spans="1:7" x14ac:dyDescent="0.3">
      <c r="A14" s="134" t="s">
        <v>158</v>
      </c>
      <c r="B14" s="134" t="s">
        <v>159</v>
      </c>
      <c r="C14" s="63">
        <v>304342.01</v>
      </c>
      <c r="D14" s="64"/>
      <c r="E14" s="65"/>
      <c r="F14" s="49"/>
      <c r="G14" s="49"/>
    </row>
    <row r="15" spans="1:7" x14ac:dyDescent="0.3">
      <c r="A15" s="134" t="s">
        <v>160</v>
      </c>
      <c r="B15" s="134" t="s">
        <v>161</v>
      </c>
      <c r="C15" s="63">
        <v>498.4</v>
      </c>
      <c r="D15" s="64"/>
      <c r="E15" s="65"/>
      <c r="F15" s="49"/>
      <c r="G15" s="49"/>
    </row>
    <row r="16" spans="1:7" x14ac:dyDescent="0.3">
      <c r="A16" s="134" t="s">
        <v>162</v>
      </c>
      <c r="B16" s="134" t="s">
        <v>163</v>
      </c>
      <c r="C16" s="63">
        <v>170558.25</v>
      </c>
      <c r="D16" s="64"/>
      <c r="E16" s="65"/>
      <c r="F16" s="49"/>
      <c r="G16" s="49"/>
    </row>
    <row r="17" spans="1:7" x14ac:dyDescent="0.3">
      <c r="A17" s="133" t="s">
        <v>164</v>
      </c>
      <c r="B17" s="133" t="s">
        <v>165</v>
      </c>
      <c r="C17" s="63">
        <v>925795.86</v>
      </c>
      <c r="D17" s="64"/>
      <c r="E17" s="65"/>
      <c r="F17" s="49"/>
      <c r="G17" s="49"/>
    </row>
    <row r="18" spans="1:7" x14ac:dyDescent="0.3">
      <c r="A18" s="133" t="s">
        <v>166</v>
      </c>
      <c r="B18" s="133" t="s">
        <v>167</v>
      </c>
      <c r="C18" s="63">
        <v>5012</v>
      </c>
      <c r="D18" s="64"/>
      <c r="E18" s="65"/>
      <c r="F18" s="49"/>
      <c r="G18" s="49"/>
    </row>
    <row r="19" spans="1:7" x14ac:dyDescent="0.3">
      <c r="A19" s="133" t="s">
        <v>168</v>
      </c>
      <c r="B19" s="133" t="s">
        <v>169</v>
      </c>
      <c r="C19" s="63">
        <v>24845</v>
      </c>
      <c r="D19" s="64"/>
      <c r="E19" s="65"/>
      <c r="F19" s="49"/>
      <c r="G19" s="49"/>
    </row>
    <row r="20" spans="1:7" x14ac:dyDescent="0.3">
      <c r="A20" s="133" t="s">
        <v>170</v>
      </c>
      <c r="B20" s="133" t="s">
        <v>171</v>
      </c>
      <c r="C20" s="63">
        <v>145865</v>
      </c>
      <c r="D20" s="64"/>
      <c r="E20" s="65"/>
      <c r="F20" s="49"/>
      <c r="G20" s="49"/>
    </row>
    <row r="21" spans="1:7" x14ac:dyDescent="0.3">
      <c r="A21" s="49"/>
      <c r="B21" s="53"/>
      <c r="C21" s="51"/>
      <c r="D21" s="64"/>
      <c r="E21" s="65"/>
      <c r="F21" s="49"/>
      <c r="G21" s="49"/>
    </row>
    <row r="22" spans="1:7" x14ac:dyDescent="0.3">
      <c r="A22" s="49"/>
      <c r="B22" s="53"/>
      <c r="C22" s="51"/>
      <c r="D22" s="64"/>
      <c r="E22" s="65"/>
      <c r="F22" s="49"/>
      <c r="G22" s="49"/>
    </row>
    <row r="23" spans="1:7" x14ac:dyDescent="0.3">
      <c r="A23" s="49"/>
      <c r="B23" s="53"/>
      <c r="C23" s="51"/>
      <c r="D23" s="64"/>
      <c r="E23" s="65"/>
      <c r="F23" s="49"/>
      <c r="G23" s="49"/>
    </row>
    <row r="24" spans="1:7" x14ac:dyDescent="0.3">
      <c r="A24" s="49"/>
      <c r="B24" s="54" t="s">
        <v>9</v>
      </c>
      <c r="C24" s="51">
        <f>SUM(C11:C23)</f>
        <v>2342901.5</v>
      </c>
      <c r="D24" s="64"/>
      <c r="E24" s="65"/>
      <c r="F24" s="49"/>
      <c r="G24" s="49"/>
    </row>
    <row r="25" spans="1:7" x14ac:dyDescent="0.3">
      <c r="A25" s="128" t="s">
        <v>682</v>
      </c>
      <c r="B25" s="128"/>
      <c r="C25" s="128"/>
      <c r="D25" s="128"/>
      <c r="E25" s="128"/>
      <c r="F25" s="128"/>
      <c r="G25" s="9"/>
    </row>
    <row r="26" spans="1:7" x14ac:dyDescent="0.3">
      <c r="A26" s="128"/>
      <c r="B26" s="128"/>
      <c r="C26" s="128"/>
      <c r="D26" s="128"/>
      <c r="E26" s="128"/>
      <c r="F26" s="128"/>
      <c r="G26" s="9"/>
    </row>
    <row r="27" spans="1:7" x14ac:dyDescent="0.3">
      <c r="A27" s="128"/>
      <c r="B27" s="128"/>
      <c r="C27" s="128"/>
      <c r="D27" s="128"/>
      <c r="E27" s="128"/>
      <c r="F27" s="128"/>
      <c r="G27" s="9"/>
    </row>
    <row r="28" spans="1:7" x14ac:dyDescent="0.3">
      <c r="A28" s="128"/>
      <c r="B28" s="128"/>
      <c r="C28" s="128"/>
      <c r="D28" s="128"/>
      <c r="E28" s="128"/>
      <c r="F28" s="128"/>
      <c r="G28" s="9"/>
    </row>
    <row r="29" spans="1:7" x14ac:dyDescent="0.3">
      <c r="A29" s="128"/>
      <c r="B29" s="128"/>
      <c r="C29" s="128"/>
      <c r="D29" s="128"/>
      <c r="E29" s="128"/>
      <c r="F29" s="128"/>
      <c r="G29" s="9"/>
    </row>
    <row r="30" spans="1:7" x14ac:dyDescent="0.3">
      <c r="A30" s="128"/>
      <c r="B30" s="128"/>
      <c r="C30" s="128"/>
      <c r="D30" s="128"/>
      <c r="E30" s="128"/>
      <c r="F30" s="128"/>
      <c r="G30" s="9"/>
    </row>
    <row r="31" spans="1:7" x14ac:dyDescent="0.3">
      <c r="A31" s="128"/>
      <c r="B31" s="128"/>
      <c r="C31" s="128"/>
      <c r="D31" s="128"/>
      <c r="E31" s="128"/>
      <c r="F31" s="128"/>
      <c r="G31" s="9"/>
    </row>
    <row r="32" spans="1:7" x14ac:dyDescent="0.3">
      <c r="A32" s="128"/>
      <c r="B32" s="128"/>
      <c r="C32" s="128"/>
      <c r="D32" s="128"/>
      <c r="E32" s="128"/>
      <c r="F32" s="128"/>
      <c r="G32" s="9"/>
    </row>
    <row r="33" spans="1:7" x14ac:dyDescent="0.3">
      <c r="A33" s="128"/>
      <c r="B33" s="128"/>
      <c r="C33" s="128"/>
      <c r="D33" s="128"/>
      <c r="E33" s="128"/>
      <c r="F33" s="128"/>
      <c r="G33" s="9"/>
    </row>
    <row r="34" spans="1:7" x14ac:dyDescent="0.3">
      <c r="A34" s="128"/>
      <c r="B34" s="128"/>
      <c r="C34" s="128"/>
      <c r="D34" s="128"/>
      <c r="E34" s="128"/>
      <c r="F34" s="128"/>
      <c r="G34" s="9"/>
    </row>
    <row r="35" spans="1:7" x14ac:dyDescent="0.3">
      <c r="A35" s="128"/>
      <c r="B35" s="128"/>
      <c r="C35" s="128"/>
      <c r="D35" s="128"/>
      <c r="E35" s="128"/>
      <c r="F35" s="128"/>
      <c r="G35" s="9"/>
    </row>
    <row r="36" spans="1:7" x14ac:dyDescent="0.3">
      <c r="A36" s="128"/>
      <c r="B36" s="128"/>
      <c r="C36" s="128"/>
      <c r="D36" s="128"/>
      <c r="E36" s="128"/>
      <c r="F36" s="128"/>
      <c r="G36" s="9"/>
    </row>
    <row r="37" spans="1:7" x14ac:dyDescent="0.3">
      <c r="A37" s="128"/>
      <c r="B37" s="128"/>
      <c r="C37" s="128"/>
      <c r="D37" s="128"/>
      <c r="E37" s="128"/>
      <c r="F37" s="128"/>
      <c r="G37" s="9"/>
    </row>
    <row r="38" spans="1:7" x14ac:dyDescent="0.3">
      <c r="A38" s="128"/>
      <c r="B38" s="128"/>
      <c r="C38" s="128"/>
      <c r="D38" s="128"/>
      <c r="E38" s="128"/>
      <c r="F38" s="128"/>
      <c r="G38" s="9"/>
    </row>
    <row r="39" spans="1:7" x14ac:dyDescent="0.3">
      <c r="A39" s="128"/>
      <c r="B39" s="128"/>
      <c r="C39" s="128"/>
      <c r="D39" s="128"/>
      <c r="E39" s="128"/>
      <c r="F39" s="128"/>
      <c r="G39" s="9"/>
    </row>
    <row r="40" spans="1:7" x14ac:dyDescent="0.3">
      <c r="A40" s="9"/>
      <c r="B40" s="10"/>
      <c r="C40" s="6"/>
      <c r="D40" s="11"/>
      <c r="E40" s="11"/>
      <c r="F40" s="9"/>
      <c r="G40" s="9"/>
    </row>
    <row r="41" spans="1:7" x14ac:dyDescent="0.3">
      <c r="A41" s="9"/>
      <c r="B41" s="10"/>
      <c r="C41" s="6"/>
      <c r="D41" s="11"/>
      <c r="E41" s="11"/>
      <c r="F41" s="9"/>
      <c r="G41" s="9"/>
    </row>
    <row r="42" spans="1:7" x14ac:dyDescent="0.3">
      <c r="A42" s="9"/>
      <c r="B42" s="10"/>
      <c r="C42" s="6"/>
      <c r="D42" s="11"/>
      <c r="E42" s="11"/>
      <c r="F42" s="9"/>
      <c r="G42" s="9"/>
    </row>
    <row r="43" spans="1:7" x14ac:dyDescent="0.3">
      <c r="A43" s="9"/>
      <c r="B43" s="10"/>
      <c r="C43" s="6"/>
      <c r="D43" s="11"/>
      <c r="E43" s="11"/>
      <c r="F43" s="9"/>
      <c r="G43" s="9"/>
    </row>
  </sheetData>
  <protectedRanges>
    <protectedRange sqref="B11:D11 C12:D20 B21:D24 B40:D43" name="Rango1_1"/>
    <protectedRange sqref="B17:B20" name="Rango1_1_1"/>
    <protectedRange sqref="B12:B16" name="Rango1_1_1_1"/>
  </protectedRanges>
  <mergeCells count="12">
    <mergeCell ref="A9:A10"/>
    <mergeCell ref="B9:B10"/>
    <mergeCell ref="C9:C10"/>
    <mergeCell ref="D9:E9"/>
    <mergeCell ref="F9:G9"/>
    <mergeCell ref="A2:G2"/>
    <mergeCell ref="A8:B8"/>
    <mergeCell ref="A3:E3"/>
    <mergeCell ref="A4:E4"/>
    <mergeCell ref="A5:E5"/>
    <mergeCell ref="A6:E6"/>
    <mergeCell ref="E7:G7"/>
  </mergeCells>
  <pageMargins left="1.4960629921259843" right="0.70866141732283472" top="0.74803149606299213" bottom="0.74803149606299213" header="0.31496062992125984" footer="0.31496062992125984"/>
  <pageSetup scale="8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5"/>
  <sheetViews>
    <sheetView zoomScaleNormal="100" workbookViewId="0">
      <selection activeCell="E7" sqref="E7:G7"/>
    </sheetView>
  </sheetViews>
  <sheetFormatPr baseColWidth="10" defaultColWidth="11.44140625" defaultRowHeight="14.4" x14ac:dyDescent="0.3"/>
  <cols>
    <col min="1" max="1" width="11.44140625" style="4"/>
    <col min="2" max="2" width="31.33203125" style="4" customWidth="1"/>
    <col min="3" max="3" width="17" style="4" customWidth="1"/>
    <col min="4" max="4" width="18.44140625" style="4" customWidth="1"/>
    <col min="5" max="5" width="17.5546875" style="4" customWidth="1"/>
    <col min="6" max="6" width="16" style="4" customWidth="1"/>
    <col min="7" max="7" width="16.33203125" style="4" customWidth="1"/>
    <col min="8" max="16384" width="11.44140625" style="4"/>
  </cols>
  <sheetData>
    <row r="1" spans="1:11" x14ac:dyDescent="0.3">
      <c r="A1" s="1"/>
      <c r="B1" s="1"/>
      <c r="C1" s="1"/>
      <c r="D1" s="1"/>
      <c r="E1" s="2"/>
      <c r="F1" s="2"/>
      <c r="G1" s="3" t="s">
        <v>30</v>
      </c>
    </row>
    <row r="2" spans="1:11" x14ac:dyDescent="0.3">
      <c r="A2" s="154" t="s">
        <v>147</v>
      </c>
      <c r="B2" s="154"/>
      <c r="C2" s="154"/>
      <c r="D2" s="154"/>
      <c r="E2" s="154"/>
      <c r="F2" s="154"/>
      <c r="G2" s="154"/>
    </row>
    <row r="3" spans="1:11" ht="15.75" customHeight="1" x14ac:dyDescent="0.3">
      <c r="A3" s="154" t="s">
        <v>12</v>
      </c>
      <c r="B3" s="154"/>
      <c r="C3" s="154"/>
      <c r="D3" s="154"/>
      <c r="E3" s="154"/>
      <c r="F3" s="154"/>
      <c r="G3" s="154"/>
    </row>
    <row r="4" spans="1:11" x14ac:dyDescent="0.3">
      <c r="A4" s="154" t="s">
        <v>13</v>
      </c>
      <c r="B4" s="154"/>
      <c r="C4" s="154"/>
      <c r="D4" s="154"/>
      <c r="E4" s="154"/>
      <c r="F4" s="154"/>
      <c r="G4" s="154"/>
    </row>
    <row r="5" spans="1:11" x14ac:dyDescent="0.3">
      <c r="A5" s="156" t="s">
        <v>14</v>
      </c>
      <c r="B5" s="156"/>
      <c r="C5" s="156"/>
      <c r="D5" s="156"/>
      <c r="E5" s="156"/>
      <c r="F5" s="156"/>
      <c r="G5" s="156"/>
    </row>
    <row r="6" spans="1:11" x14ac:dyDescent="0.3">
      <c r="A6" s="166" t="s">
        <v>31</v>
      </c>
      <c r="B6" s="166"/>
      <c r="C6" s="166"/>
      <c r="D6" s="166"/>
      <c r="E6" s="166"/>
      <c r="F6" s="166"/>
      <c r="G6" s="166"/>
      <c r="H6" s="18"/>
      <c r="I6" s="19"/>
      <c r="J6" s="19"/>
      <c r="K6" s="19"/>
    </row>
    <row r="7" spans="1:11" x14ac:dyDescent="0.3">
      <c r="A7" s="66" t="s">
        <v>32</v>
      </c>
      <c r="B7" s="66"/>
      <c r="C7" s="61"/>
      <c r="D7" s="61"/>
      <c r="E7" s="157" t="s">
        <v>705</v>
      </c>
      <c r="F7" s="157"/>
      <c r="G7" s="157"/>
      <c r="H7" s="19"/>
      <c r="I7" s="19"/>
      <c r="J7" s="19"/>
      <c r="K7" s="19"/>
    </row>
    <row r="8" spans="1:11" ht="24" x14ac:dyDescent="0.3">
      <c r="A8" s="115" t="s">
        <v>16</v>
      </c>
      <c r="B8" s="116" t="s">
        <v>17</v>
      </c>
      <c r="C8" s="117" t="s">
        <v>19</v>
      </c>
      <c r="D8" s="117" t="s">
        <v>18</v>
      </c>
      <c r="E8" s="117" t="s">
        <v>33</v>
      </c>
      <c r="F8" s="117" t="s">
        <v>34</v>
      </c>
      <c r="G8" s="117" t="s">
        <v>35</v>
      </c>
    </row>
    <row r="9" spans="1:11" x14ac:dyDescent="0.3">
      <c r="A9" s="49"/>
      <c r="B9" s="50"/>
      <c r="C9" s="58"/>
      <c r="D9" s="67"/>
      <c r="E9" s="67"/>
      <c r="F9" s="67"/>
      <c r="G9" s="49"/>
    </row>
    <row r="10" spans="1:11" x14ac:dyDescent="0.3">
      <c r="A10" s="49"/>
      <c r="B10" s="53"/>
      <c r="C10" s="58"/>
      <c r="D10" s="67"/>
      <c r="E10" s="67"/>
      <c r="F10" s="67"/>
      <c r="G10" s="49"/>
    </row>
    <row r="11" spans="1:11" x14ac:dyDescent="0.3">
      <c r="A11" s="49"/>
      <c r="B11" s="53"/>
      <c r="C11" s="58"/>
      <c r="D11" s="67"/>
      <c r="E11" s="67"/>
      <c r="F11" s="67"/>
      <c r="G11" s="49"/>
    </row>
    <row r="12" spans="1:11" x14ac:dyDescent="0.3">
      <c r="A12" s="49"/>
      <c r="B12" s="53"/>
      <c r="C12" s="58"/>
      <c r="D12" s="67"/>
      <c r="E12" s="67"/>
      <c r="F12" s="67"/>
      <c r="G12" s="49"/>
    </row>
    <row r="13" spans="1:11" x14ac:dyDescent="0.3">
      <c r="A13" s="49"/>
      <c r="B13" s="68" t="s">
        <v>36</v>
      </c>
      <c r="C13" s="58">
        <f>SUM(C9:C12)</f>
        <v>0</v>
      </c>
      <c r="D13" s="67"/>
      <c r="E13" s="67"/>
      <c r="F13" s="67"/>
      <c r="G13" s="49"/>
    </row>
    <row r="14" spans="1:11" x14ac:dyDescent="0.3">
      <c r="A14" s="128" t="s">
        <v>682</v>
      </c>
      <c r="B14" s="128"/>
      <c r="C14" s="128"/>
      <c r="D14" s="128"/>
      <c r="E14" s="128"/>
      <c r="F14" s="128"/>
      <c r="G14" s="9"/>
    </row>
    <row r="15" spans="1:11" x14ac:dyDescent="0.3">
      <c r="A15" s="128"/>
      <c r="B15" s="128"/>
      <c r="C15" s="128"/>
      <c r="D15" s="128"/>
      <c r="E15" s="128"/>
      <c r="F15" s="128"/>
      <c r="G15" s="9"/>
    </row>
    <row r="16" spans="1:11" x14ac:dyDescent="0.3">
      <c r="A16" s="128"/>
      <c r="B16" s="128"/>
      <c r="C16" s="128"/>
      <c r="D16" s="128"/>
      <c r="E16" s="128"/>
      <c r="F16" s="128"/>
      <c r="G16" s="9"/>
    </row>
    <row r="17" spans="1:7" x14ac:dyDescent="0.3">
      <c r="A17" s="128"/>
      <c r="B17" s="128"/>
      <c r="C17" s="128"/>
      <c r="D17" s="128"/>
      <c r="E17" s="128"/>
      <c r="F17" s="128"/>
      <c r="G17" s="9"/>
    </row>
    <row r="18" spans="1:7" x14ac:dyDescent="0.3">
      <c r="A18" s="128"/>
      <c r="B18" s="128"/>
      <c r="C18" s="128"/>
      <c r="D18" s="128"/>
      <c r="E18" s="128"/>
      <c r="F18" s="128"/>
      <c r="G18" s="9"/>
    </row>
    <row r="19" spans="1:7" x14ac:dyDescent="0.3">
      <c r="A19" s="128"/>
      <c r="B19" s="128"/>
      <c r="C19" s="128"/>
      <c r="D19" s="128"/>
      <c r="E19" s="128"/>
      <c r="F19" s="128"/>
      <c r="G19" s="9"/>
    </row>
    <row r="20" spans="1:7" x14ac:dyDescent="0.3">
      <c r="A20" s="128"/>
      <c r="B20" s="128"/>
      <c r="C20" s="128"/>
      <c r="D20" s="128"/>
      <c r="E20" s="128"/>
      <c r="F20" s="128"/>
      <c r="G20" s="9"/>
    </row>
    <row r="21" spans="1:7" x14ac:dyDescent="0.3">
      <c r="A21" s="128"/>
      <c r="B21" s="128"/>
      <c r="C21" s="128"/>
      <c r="D21" s="128"/>
      <c r="E21" s="128"/>
      <c r="F21" s="128"/>
      <c r="G21" s="9"/>
    </row>
    <row r="22" spans="1:7" x14ac:dyDescent="0.3">
      <c r="A22" s="128"/>
      <c r="B22" s="128"/>
      <c r="C22" s="128"/>
      <c r="D22" s="128"/>
      <c r="E22" s="128"/>
      <c r="F22" s="128"/>
      <c r="G22" s="9"/>
    </row>
    <row r="23" spans="1:7" x14ac:dyDescent="0.3">
      <c r="A23" s="128"/>
      <c r="B23" s="128"/>
      <c r="C23" s="128"/>
      <c r="D23" s="128"/>
      <c r="E23" s="128"/>
      <c r="F23" s="128"/>
      <c r="G23" s="9"/>
    </row>
    <row r="24" spans="1:7" x14ac:dyDescent="0.3">
      <c r="A24" s="128"/>
      <c r="B24" s="128"/>
      <c r="C24" s="128"/>
      <c r="D24" s="128"/>
      <c r="E24" s="128"/>
      <c r="F24" s="128"/>
      <c r="G24" s="9"/>
    </row>
    <row r="25" spans="1:7" x14ac:dyDescent="0.3">
      <c r="A25" s="128"/>
      <c r="B25" s="128"/>
      <c r="C25" s="128"/>
      <c r="D25" s="128"/>
      <c r="E25" s="128"/>
      <c r="F25" s="128"/>
      <c r="G25" s="9"/>
    </row>
    <row r="26" spans="1:7" x14ac:dyDescent="0.3">
      <c r="A26" s="128"/>
      <c r="B26" s="128"/>
      <c r="C26" s="128"/>
      <c r="D26" s="128"/>
      <c r="E26" s="128"/>
      <c r="F26" s="128"/>
      <c r="G26" s="9"/>
    </row>
    <row r="27" spans="1:7" x14ac:dyDescent="0.3">
      <c r="A27" s="128"/>
      <c r="B27" s="128"/>
      <c r="C27" s="128"/>
      <c r="D27" s="128"/>
      <c r="E27" s="128"/>
      <c r="F27" s="128"/>
      <c r="G27" s="9"/>
    </row>
    <row r="28" spans="1:7" x14ac:dyDescent="0.3">
      <c r="A28" s="128"/>
      <c r="B28" s="128"/>
      <c r="C28" s="128"/>
      <c r="D28" s="128"/>
      <c r="E28" s="128"/>
      <c r="F28" s="128"/>
      <c r="G28" s="9"/>
    </row>
    <row r="29" spans="1:7" x14ac:dyDescent="0.3">
      <c r="A29" s="128"/>
      <c r="B29" s="128"/>
      <c r="C29" s="128"/>
      <c r="D29" s="128"/>
      <c r="E29" s="128"/>
      <c r="F29" s="128"/>
      <c r="G29" s="9"/>
    </row>
    <row r="30" spans="1:7" x14ac:dyDescent="0.3">
      <c r="A30" s="128"/>
      <c r="B30" s="128"/>
      <c r="C30" s="128"/>
      <c r="D30" s="128"/>
      <c r="E30" s="128"/>
      <c r="F30" s="128"/>
      <c r="G30" s="9"/>
    </row>
    <row r="31" spans="1:7" x14ac:dyDescent="0.3">
      <c r="A31" s="128"/>
      <c r="B31" s="128"/>
      <c r="C31" s="128"/>
      <c r="D31" s="128"/>
      <c r="E31" s="128"/>
      <c r="F31" s="128"/>
      <c r="G31" s="9"/>
    </row>
    <row r="32" spans="1:7" x14ac:dyDescent="0.3">
      <c r="A32" s="128"/>
      <c r="B32" s="128"/>
      <c r="C32" s="128"/>
      <c r="D32" s="128"/>
      <c r="E32" s="128"/>
      <c r="F32" s="128"/>
      <c r="G32" s="9"/>
    </row>
    <row r="33" spans="1:7" x14ac:dyDescent="0.3">
      <c r="A33" s="128"/>
      <c r="B33" s="128"/>
      <c r="C33" s="128"/>
      <c r="D33" s="128"/>
      <c r="E33" s="128"/>
      <c r="F33" s="128"/>
      <c r="G33" s="9"/>
    </row>
    <row r="34" spans="1:7" x14ac:dyDescent="0.3">
      <c r="A34" s="128"/>
      <c r="B34" s="128"/>
      <c r="C34" s="128"/>
      <c r="D34" s="128"/>
      <c r="E34" s="128"/>
      <c r="F34" s="128"/>
      <c r="G34" s="9"/>
    </row>
    <row r="35" spans="1:7" x14ac:dyDescent="0.3">
      <c r="A35" s="128"/>
      <c r="B35" s="128"/>
      <c r="C35" s="128"/>
      <c r="D35" s="128"/>
      <c r="E35" s="128"/>
      <c r="F35" s="128"/>
      <c r="G35" s="9"/>
    </row>
  </sheetData>
  <protectedRanges>
    <protectedRange sqref="B9:D13" name="Rango1_1"/>
  </protectedRanges>
  <mergeCells count="6">
    <mergeCell ref="E7:G7"/>
    <mergeCell ref="A2:G2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8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4"/>
  <sheetViews>
    <sheetView zoomScaleNormal="100" workbookViewId="0">
      <selection activeCell="D7" sqref="D7:F7"/>
    </sheetView>
  </sheetViews>
  <sheetFormatPr baseColWidth="10" defaultColWidth="11.44140625" defaultRowHeight="14.4" x14ac:dyDescent="0.3"/>
  <cols>
    <col min="1" max="1" width="11.44140625" style="4"/>
    <col min="2" max="2" width="38.6640625" style="4" customWidth="1"/>
    <col min="3" max="3" width="19.5546875" style="4" customWidth="1"/>
    <col min="4" max="4" width="20" style="4" customWidth="1"/>
    <col min="5" max="5" width="25.33203125" style="4" customWidth="1"/>
    <col min="6" max="16384" width="11.44140625" style="4"/>
  </cols>
  <sheetData>
    <row r="1" spans="1:7" x14ac:dyDescent="0.3">
      <c r="A1" s="1"/>
      <c r="B1" s="1"/>
      <c r="C1" s="1"/>
      <c r="D1" s="1"/>
      <c r="E1" s="3" t="s">
        <v>37</v>
      </c>
      <c r="F1" s="20"/>
    </row>
    <row r="2" spans="1:7" x14ac:dyDescent="0.3">
      <c r="A2" s="154" t="s">
        <v>147</v>
      </c>
      <c r="B2" s="154"/>
      <c r="C2" s="154"/>
      <c r="D2" s="154"/>
      <c r="E2" s="154"/>
    </row>
    <row r="3" spans="1:7" ht="15.75" customHeight="1" x14ac:dyDescent="0.3">
      <c r="A3" s="154" t="s">
        <v>12</v>
      </c>
      <c r="B3" s="154"/>
      <c r="C3" s="154"/>
      <c r="D3" s="154"/>
      <c r="E3" s="154"/>
    </row>
    <row r="4" spans="1:7" x14ac:dyDescent="0.3">
      <c r="A4" s="154" t="s">
        <v>13</v>
      </c>
      <c r="B4" s="154"/>
      <c r="C4" s="154"/>
      <c r="D4" s="154"/>
      <c r="E4" s="154"/>
    </row>
    <row r="5" spans="1:7" x14ac:dyDescent="0.3">
      <c r="A5" s="156" t="s">
        <v>14</v>
      </c>
      <c r="B5" s="156"/>
      <c r="C5" s="156"/>
      <c r="D5" s="156"/>
      <c r="E5" s="156"/>
    </row>
    <row r="6" spans="1:7" x14ac:dyDescent="0.3">
      <c r="A6" s="156" t="s">
        <v>38</v>
      </c>
      <c r="B6" s="156"/>
      <c r="C6" s="156"/>
      <c r="D6" s="156"/>
      <c r="E6" s="156"/>
    </row>
    <row r="7" spans="1:7" x14ac:dyDescent="0.3">
      <c r="A7" s="153" t="s">
        <v>39</v>
      </c>
      <c r="B7" s="153"/>
      <c r="C7" s="61"/>
      <c r="D7" s="157" t="s">
        <v>705</v>
      </c>
      <c r="E7" s="157"/>
      <c r="F7" s="157"/>
    </row>
    <row r="8" spans="1:7" ht="21.75" customHeight="1" x14ac:dyDescent="0.3">
      <c r="A8" s="115" t="s">
        <v>16</v>
      </c>
      <c r="B8" s="116" t="s">
        <v>17</v>
      </c>
      <c r="C8" s="117" t="s">
        <v>19</v>
      </c>
      <c r="D8" s="117" t="s">
        <v>18</v>
      </c>
      <c r="E8" s="117" t="s">
        <v>40</v>
      </c>
    </row>
    <row r="9" spans="1:7" x14ac:dyDescent="0.3">
      <c r="A9" s="49"/>
      <c r="B9" s="50"/>
      <c r="C9" s="58"/>
      <c r="D9" s="67"/>
      <c r="E9" s="67"/>
    </row>
    <row r="10" spans="1:7" x14ac:dyDescent="0.3">
      <c r="A10" s="49"/>
      <c r="B10" s="53"/>
      <c r="C10" s="58"/>
      <c r="D10" s="67"/>
      <c r="E10" s="67"/>
    </row>
    <row r="11" spans="1:7" x14ac:dyDescent="0.3">
      <c r="A11" s="49"/>
      <c r="B11" s="53"/>
      <c r="C11" s="58"/>
      <c r="D11" s="67"/>
      <c r="E11" s="67"/>
    </row>
    <row r="12" spans="1:7" x14ac:dyDescent="0.3">
      <c r="A12" s="49"/>
      <c r="B12" s="53"/>
      <c r="C12" s="58"/>
      <c r="D12" s="67"/>
      <c r="E12" s="67"/>
    </row>
    <row r="13" spans="1:7" x14ac:dyDescent="0.3">
      <c r="A13" s="49"/>
      <c r="B13" s="69" t="s">
        <v>9</v>
      </c>
      <c r="C13" s="58">
        <f>SUM(C9:C12)</f>
        <v>0</v>
      </c>
      <c r="D13" s="67"/>
      <c r="E13" s="67"/>
    </row>
    <row r="14" spans="1:7" x14ac:dyDescent="0.3">
      <c r="A14" s="128" t="s">
        <v>682</v>
      </c>
      <c r="B14" s="128"/>
      <c r="C14" s="128"/>
      <c r="D14" s="128"/>
      <c r="E14" s="128"/>
      <c r="F14" s="128"/>
      <c r="G14" s="9"/>
    </row>
    <row r="15" spans="1:7" x14ac:dyDescent="0.3">
      <c r="A15" s="128"/>
      <c r="B15" s="128"/>
      <c r="C15" s="128"/>
      <c r="D15" s="128"/>
      <c r="E15" s="128"/>
      <c r="F15" s="128"/>
      <c r="G15" s="9"/>
    </row>
    <row r="16" spans="1:7" x14ac:dyDescent="0.3">
      <c r="A16" s="128"/>
      <c r="B16" s="128"/>
      <c r="C16" s="128"/>
      <c r="D16" s="128"/>
      <c r="E16" s="128"/>
      <c r="F16" s="128"/>
      <c r="G16" s="9"/>
    </row>
    <row r="17" spans="1:7" x14ac:dyDescent="0.3">
      <c r="A17" s="128"/>
      <c r="B17" s="128"/>
      <c r="C17" s="128"/>
      <c r="D17" s="128"/>
      <c r="E17" s="128"/>
      <c r="F17" s="128"/>
      <c r="G17" s="9"/>
    </row>
    <row r="18" spans="1:7" x14ac:dyDescent="0.3">
      <c r="A18" s="128"/>
      <c r="B18" s="128"/>
      <c r="C18" s="128"/>
      <c r="D18" s="128"/>
      <c r="E18" s="128"/>
      <c r="F18" s="128"/>
      <c r="G18" s="9"/>
    </row>
    <row r="19" spans="1:7" x14ac:dyDescent="0.3">
      <c r="A19" s="128"/>
      <c r="B19" s="128"/>
      <c r="C19" s="128"/>
      <c r="D19" s="128"/>
      <c r="E19" s="128"/>
      <c r="F19" s="128"/>
      <c r="G19" s="9"/>
    </row>
    <row r="20" spans="1:7" x14ac:dyDescent="0.3">
      <c r="A20" s="128"/>
      <c r="B20" s="128"/>
      <c r="C20" s="128"/>
      <c r="D20" s="128"/>
      <c r="E20" s="128"/>
      <c r="F20" s="128"/>
      <c r="G20" s="9"/>
    </row>
    <row r="21" spans="1:7" x14ac:dyDescent="0.3">
      <c r="A21" s="128"/>
      <c r="B21" s="128"/>
      <c r="C21" s="128"/>
      <c r="D21" s="128"/>
      <c r="E21" s="128"/>
      <c r="F21" s="128"/>
      <c r="G21" s="9"/>
    </row>
    <row r="22" spans="1:7" x14ac:dyDescent="0.3">
      <c r="A22" s="128"/>
      <c r="B22" s="128"/>
      <c r="C22" s="128"/>
      <c r="D22" s="128"/>
      <c r="E22" s="128"/>
      <c r="F22" s="128"/>
      <c r="G22" s="9"/>
    </row>
    <row r="23" spans="1:7" x14ac:dyDescent="0.3">
      <c r="A23" s="128"/>
      <c r="B23" s="128"/>
      <c r="C23" s="128"/>
      <c r="D23" s="128"/>
      <c r="E23" s="128"/>
      <c r="F23" s="128"/>
      <c r="G23" s="9"/>
    </row>
    <row r="24" spans="1:7" x14ac:dyDescent="0.3">
      <c r="A24" s="128"/>
      <c r="B24" s="128"/>
      <c r="C24" s="128"/>
      <c r="D24" s="128"/>
      <c r="E24" s="128"/>
      <c r="F24" s="128"/>
      <c r="G24" s="9"/>
    </row>
    <row r="25" spans="1:7" x14ac:dyDescent="0.3">
      <c r="A25" s="128"/>
      <c r="B25" s="128"/>
      <c r="C25" s="128"/>
      <c r="D25" s="128"/>
      <c r="E25" s="128"/>
      <c r="F25" s="128"/>
      <c r="G25" s="9"/>
    </row>
    <row r="26" spans="1:7" x14ac:dyDescent="0.3">
      <c r="A26" s="128"/>
      <c r="B26" s="128"/>
      <c r="C26" s="128"/>
      <c r="D26" s="128"/>
      <c r="E26" s="128"/>
      <c r="F26" s="128"/>
      <c r="G26" s="9"/>
    </row>
    <row r="27" spans="1:7" x14ac:dyDescent="0.3">
      <c r="A27" s="14"/>
      <c r="B27" s="21"/>
      <c r="C27" s="21"/>
      <c r="D27" s="14"/>
      <c r="E27" s="14"/>
    </row>
    <row r="28" spans="1:7" x14ac:dyDescent="0.3">
      <c r="A28" s="14"/>
      <c r="B28" s="21"/>
      <c r="C28" s="21"/>
      <c r="D28" s="14"/>
      <c r="E28" s="14"/>
    </row>
    <row r="29" spans="1:7" x14ac:dyDescent="0.3">
      <c r="A29" s="14"/>
      <c r="B29" s="21"/>
      <c r="C29" s="21"/>
      <c r="D29" s="14"/>
      <c r="E29" s="14"/>
    </row>
    <row r="30" spans="1:7" x14ac:dyDescent="0.3">
      <c r="A30" s="14"/>
      <c r="B30" s="21"/>
      <c r="C30" s="21"/>
      <c r="D30" s="14"/>
      <c r="E30" s="14"/>
    </row>
    <row r="31" spans="1:7" x14ac:dyDescent="0.3">
      <c r="A31" s="14"/>
      <c r="B31" s="21"/>
      <c r="C31" s="21"/>
      <c r="D31" s="14"/>
      <c r="E31" s="14"/>
    </row>
    <row r="32" spans="1:7" x14ac:dyDescent="0.3">
      <c r="A32" s="14"/>
      <c r="B32" s="21"/>
      <c r="C32" s="21"/>
      <c r="D32" s="14"/>
      <c r="E32" s="14"/>
    </row>
    <row r="33" spans="1:5" x14ac:dyDescent="0.3">
      <c r="A33" s="14"/>
      <c r="B33" s="21"/>
      <c r="C33" s="21"/>
      <c r="D33" s="14"/>
      <c r="E33" s="14"/>
    </row>
    <row r="34" spans="1:5" x14ac:dyDescent="0.3">
      <c r="A34" s="14"/>
      <c r="B34" s="21"/>
      <c r="C34" s="21"/>
      <c r="D34" s="14"/>
      <c r="E34" s="14"/>
    </row>
  </sheetData>
  <protectedRanges>
    <protectedRange sqref="B9:D13" name="Rango1_1"/>
  </protectedRanges>
  <mergeCells count="7">
    <mergeCell ref="A7:B7"/>
    <mergeCell ref="A2:E2"/>
    <mergeCell ref="A3:E3"/>
    <mergeCell ref="A4:E4"/>
    <mergeCell ref="A5:E5"/>
    <mergeCell ref="A6:E6"/>
    <mergeCell ref="D7:F7"/>
  </mergeCells>
  <pageMargins left="1.4960629921259843" right="0.70866141732283472" top="0.74803149606299213" bottom="0.74803149606299213" header="0.31496062992125984" footer="0.31496062992125984"/>
  <pageSetup scale="80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83"/>
  <sheetViews>
    <sheetView topLeftCell="A233" zoomScaleNormal="100" workbookViewId="0">
      <selection activeCell="D7" sqref="D7:F7"/>
    </sheetView>
  </sheetViews>
  <sheetFormatPr baseColWidth="10" defaultColWidth="11.44140625" defaultRowHeight="14.4" x14ac:dyDescent="0.3"/>
  <cols>
    <col min="1" max="1" width="32.5546875" style="4" customWidth="1"/>
    <col min="2" max="2" width="34.88671875" style="4" customWidth="1"/>
    <col min="3" max="3" width="20.44140625" style="4" customWidth="1"/>
    <col min="4" max="4" width="18.6640625" style="4" customWidth="1"/>
    <col min="5" max="5" width="17.44140625" style="4" customWidth="1"/>
    <col min="6" max="6" width="18.33203125" style="4" customWidth="1"/>
    <col min="7" max="7" width="11.44140625" style="4" hidden="1" customWidth="1"/>
    <col min="8" max="8" width="0.33203125" style="4" customWidth="1"/>
    <col min="9" max="9" width="11.44140625" style="4"/>
    <col min="10" max="10" width="13.44140625" style="4" bestFit="1" customWidth="1"/>
    <col min="11" max="16384" width="11.44140625" style="4"/>
  </cols>
  <sheetData>
    <row r="1" spans="1:6" x14ac:dyDescent="0.3">
      <c r="A1" s="1"/>
      <c r="B1" s="1"/>
      <c r="C1" s="1"/>
      <c r="D1" s="1"/>
      <c r="E1" s="2"/>
      <c r="F1" s="3" t="s">
        <v>41</v>
      </c>
    </row>
    <row r="2" spans="1:6" x14ac:dyDescent="0.3">
      <c r="A2" s="154" t="s">
        <v>147</v>
      </c>
      <c r="B2" s="154"/>
      <c r="C2" s="154"/>
      <c r="D2" s="154"/>
      <c r="E2" s="154"/>
      <c r="F2" s="154"/>
    </row>
    <row r="3" spans="1:6" ht="15.75" customHeight="1" x14ac:dyDescent="0.3">
      <c r="A3" s="154" t="s">
        <v>12</v>
      </c>
      <c r="B3" s="154"/>
      <c r="C3" s="154"/>
      <c r="D3" s="154"/>
      <c r="E3" s="154"/>
      <c r="F3" s="154"/>
    </row>
    <row r="4" spans="1:6" x14ac:dyDescent="0.3">
      <c r="A4" s="154" t="s">
        <v>13</v>
      </c>
      <c r="B4" s="154"/>
      <c r="C4" s="154"/>
      <c r="D4" s="154"/>
      <c r="E4" s="154"/>
      <c r="F4" s="154"/>
    </row>
    <row r="5" spans="1:6" x14ac:dyDescent="0.3">
      <c r="A5" s="156" t="s">
        <v>14</v>
      </c>
      <c r="B5" s="156"/>
      <c r="C5" s="156"/>
      <c r="D5" s="156"/>
      <c r="E5" s="156"/>
      <c r="F5" s="156"/>
    </row>
    <row r="6" spans="1:6" x14ac:dyDescent="0.3">
      <c r="A6" s="156" t="s">
        <v>42</v>
      </c>
      <c r="B6" s="156"/>
      <c r="C6" s="156"/>
      <c r="D6" s="156"/>
      <c r="E6" s="156"/>
      <c r="F6" s="156"/>
    </row>
    <row r="7" spans="1:6" x14ac:dyDescent="0.3">
      <c r="A7" s="70" t="s">
        <v>43</v>
      </c>
      <c r="B7" s="55"/>
      <c r="C7" s="55"/>
      <c r="D7" s="157" t="s">
        <v>705</v>
      </c>
      <c r="E7" s="157"/>
      <c r="F7" s="157"/>
    </row>
    <row r="8" spans="1:6" x14ac:dyDescent="0.3">
      <c r="A8" s="115" t="s">
        <v>16</v>
      </c>
      <c r="B8" s="115" t="s">
        <v>44</v>
      </c>
      <c r="C8" s="115" t="s">
        <v>45</v>
      </c>
      <c r="D8" s="115" t="s">
        <v>46</v>
      </c>
      <c r="E8" s="117" t="s">
        <v>47</v>
      </c>
      <c r="F8" s="117" t="s">
        <v>48</v>
      </c>
    </row>
    <row r="9" spans="1:6" x14ac:dyDescent="0.3">
      <c r="A9" s="131" t="s">
        <v>172</v>
      </c>
      <c r="B9" s="131" t="s">
        <v>173</v>
      </c>
      <c r="C9" s="132">
        <v>4025</v>
      </c>
      <c r="D9" s="132"/>
      <c r="E9" s="71"/>
      <c r="F9" s="59" t="s">
        <v>662</v>
      </c>
    </row>
    <row r="10" spans="1:6" ht="15" customHeight="1" x14ac:dyDescent="0.3">
      <c r="A10" s="131" t="s">
        <v>174</v>
      </c>
      <c r="B10" s="131" t="s">
        <v>175</v>
      </c>
      <c r="C10" s="132">
        <v>2093</v>
      </c>
      <c r="D10" s="132"/>
      <c r="E10" s="71"/>
      <c r="F10" s="59" t="s">
        <v>662</v>
      </c>
    </row>
    <row r="11" spans="1:6" ht="15" customHeight="1" x14ac:dyDescent="0.3">
      <c r="A11" s="131" t="s">
        <v>176</v>
      </c>
      <c r="B11" s="131" t="s">
        <v>177</v>
      </c>
      <c r="C11" s="132">
        <v>21850</v>
      </c>
      <c r="D11" s="132"/>
      <c r="E11" s="71"/>
      <c r="F11" s="59" t="s">
        <v>662</v>
      </c>
    </row>
    <row r="12" spans="1:6" ht="15" customHeight="1" x14ac:dyDescent="0.3">
      <c r="A12" s="131" t="s">
        <v>178</v>
      </c>
      <c r="B12" s="131" t="s">
        <v>179</v>
      </c>
      <c r="C12" s="131">
        <v>862.5</v>
      </c>
      <c r="D12" s="131"/>
      <c r="E12" s="71"/>
      <c r="F12" s="59" t="s">
        <v>662</v>
      </c>
    </row>
    <row r="13" spans="1:6" ht="15" customHeight="1" x14ac:dyDescent="0.3">
      <c r="A13" s="131" t="s">
        <v>180</v>
      </c>
      <c r="B13" s="131" t="s">
        <v>179</v>
      </c>
      <c r="C13" s="131">
        <v>747.5</v>
      </c>
      <c r="D13" s="131"/>
      <c r="E13" s="71"/>
      <c r="F13" s="59" t="s">
        <v>662</v>
      </c>
    </row>
    <row r="14" spans="1:6" ht="15" customHeight="1" x14ac:dyDescent="0.3">
      <c r="A14" s="131" t="s">
        <v>181</v>
      </c>
      <c r="B14" s="131" t="s">
        <v>182</v>
      </c>
      <c r="C14" s="131">
        <v>989</v>
      </c>
      <c r="D14" s="131"/>
      <c r="E14" s="71"/>
      <c r="F14" s="59" t="s">
        <v>662</v>
      </c>
    </row>
    <row r="15" spans="1:6" ht="15" customHeight="1" x14ac:dyDescent="0.3">
      <c r="A15" s="131" t="s">
        <v>183</v>
      </c>
      <c r="B15" s="131" t="s">
        <v>184</v>
      </c>
      <c r="C15" s="132">
        <v>2200</v>
      </c>
      <c r="D15" s="132"/>
      <c r="E15" s="71"/>
      <c r="F15" s="59" t="s">
        <v>662</v>
      </c>
    </row>
    <row r="16" spans="1:6" ht="15" customHeight="1" x14ac:dyDescent="0.3">
      <c r="A16" s="131" t="s">
        <v>185</v>
      </c>
      <c r="B16" s="131" t="s">
        <v>186</v>
      </c>
      <c r="C16" s="132">
        <v>1190</v>
      </c>
      <c r="D16" s="132"/>
      <c r="E16" s="71"/>
      <c r="F16" s="59" t="s">
        <v>662</v>
      </c>
    </row>
    <row r="17" spans="1:6" ht="15" customHeight="1" x14ac:dyDescent="0.3">
      <c r="A17" s="131" t="s">
        <v>187</v>
      </c>
      <c r="B17" s="131" t="s">
        <v>188</v>
      </c>
      <c r="C17" s="132">
        <v>325680</v>
      </c>
      <c r="D17" s="132"/>
      <c r="E17" s="71"/>
      <c r="F17" s="59" t="s">
        <v>662</v>
      </c>
    </row>
    <row r="18" spans="1:6" ht="15" customHeight="1" x14ac:dyDescent="0.3">
      <c r="A18" s="131" t="s">
        <v>189</v>
      </c>
      <c r="B18" s="131" t="s">
        <v>190</v>
      </c>
      <c r="C18" s="132">
        <v>33867.5</v>
      </c>
      <c r="D18" s="132"/>
      <c r="E18" s="71"/>
      <c r="F18" s="59" t="s">
        <v>662</v>
      </c>
    </row>
    <row r="19" spans="1:6" ht="15" customHeight="1" x14ac:dyDescent="0.3">
      <c r="A19" s="131" t="s">
        <v>191</v>
      </c>
      <c r="B19" s="131" t="s">
        <v>192</v>
      </c>
      <c r="C19" s="132">
        <v>106720</v>
      </c>
      <c r="D19" s="132"/>
      <c r="E19" s="71"/>
      <c r="F19" s="59" t="s">
        <v>662</v>
      </c>
    </row>
    <row r="20" spans="1:6" ht="15" customHeight="1" x14ac:dyDescent="0.3">
      <c r="A20" s="131" t="s">
        <v>193</v>
      </c>
      <c r="B20" s="131" t="s">
        <v>194</v>
      </c>
      <c r="C20" s="132">
        <v>135700</v>
      </c>
      <c r="D20" s="132"/>
      <c r="E20" s="71"/>
      <c r="F20" s="59" t="s">
        <v>662</v>
      </c>
    </row>
    <row r="21" spans="1:6" ht="15" customHeight="1" x14ac:dyDescent="0.3">
      <c r="A21" s="131" t="s">
        <v>195</v>
      </c>
      <c r="B21" s="131" t="s">
        <v>196</v>
      </c>
      <c r="C21" s="132">
        <v>231426</v>
      </c>
      <c r="D21" s="132"/>
      <c r="E21" s="71"/>
      <c r="F21" s="59" t="s">
        <v>662</v>
      </c>
    </row>
    <row r="22" spans="1:6" ht="15" customHeight="1" x14ac:dyDescent="0.3">
      <c r="A22" s="131" t="s">
        <v>197</v>
      </c>
      <c r="B22" s="131" t="s">
        <v>198</v>
      </c>
      <c r="C22" s="132">
        <v>3519</v>
      </c>
      <c r="D22" s="132"/>
      <c r="E22" s="71"/>
      <c r="F22" s="59" t="s">
        <v>662</v>
      </c>
    </row>
    <row r="23" spans="1:6" ht="15" customHeight="1" x14ac:dyDescent="0.3">
      <c r="A23" s="131" t="s">
        <v>199</v>
      </c>
      <c r="B23" s="131" t="s">
        <v>200</v>
      </c>
      <c r="C23" s="131">
        <v>800.01</v>
      </c>
      <c r="D23" s="131"/>
      <c r="E23" s="71"/>
      <c r="F23" s="59" t="s">
        <v>662</v>
      </c>
    </row>
    <row r="24" spans="1:6" ht="15" customHeight="1" x14ac:dyDescent="0.3">
      <c r="A24" s="131" t="s">
        <v>201</v>
      </c>
      <c r="B24" s="131" t="s">
        <v>202</v>
      </c>
      <c r="C24" s="132">
        <v>34910.620000000003</v>
      </c>
      <c r="D24" s="132"/>
      <c r="E24" s="71"/>
      <c r="F24" s="59" t="s">
        <v>662</v>
      </c>
    </row>
    <row r="25" spans="1:6" ht="15" customHeight="1" x14ac:dyDescent="0.3">
      <c r="A25" s="131" t="s">
        <v>203</v>
      </c>
      <c r="B25" s="131" t="s">
        <v>204</v>
      </c>
      <c r="C25" s="132">
        <v>22527.47</v>
      </c>
      <c r="D25" s="132"/>
      <c r="E25" s="71"/>
      <c r="F25" s="59" t="s">
        <v>662</v>
      </c>
    </row>
    <row r="26" spans="1:6" ht="15" customHeight="1" x14ac:dyDescent="0.3">
      <c r="A26" s="131" t="s">
        <v>205</v>
      </c>
      <c r="B26" s="131" t="s">
        <v>206</v>
      </c>
      <c r="C26" s="132">
        <v>8669.93</v>
      </c>
      <c r="D26" s="132"/>
      <c r="E26" s="71"/>
      <c r="F26" s="59" t="s">
        <v>662</v>
      </c>
    </row>
    <row r="27" spans="1:6" ht="15" customHeight="1" x14ac:dyDescent="0.3">
      <c r="A27" s="131" t="s">
        <v>207</v>
      </c>
      <c r="B27" s="131" t="s">
        <v>208</v>
      </c>
      <c r="C27" s="132">
        <v>12488.43</v>
      </c>
      <c r="D27" s="132"/>
      <c r="E27" s="71"/>
      <c r="F27" s="59" t="s">
        <v>662</v>
      </c>
    </row>
    <row r="28" spans="1:6" ht="15" customHeight="1" x14ac:dyDescent="0.3">
      <c r="A28" s="131" t="s">
        <v>209</v>
      </c>
      <c r="B28" s="131" t="s">
        <v>210</v>
      </c>
      <c r="C28" s="132">
        <v>76072.5</v>
      </c>
      <c r="D28" s="132"/>
      <c r="E28" s="71"/>
      <c r="F28" s="59" t="s">
        <v>662</v>
      </c>
    </row>
    <row r="29" spans="1:6" ht="15" customHeight="1" x14ac:dyDescent="0.3">
      <c r="A29" s="131" t="s">
        <v>211</v>
      </c>
      <c r="B29" s="131" t="s">
        <v>212</v>
      </c>
      <c r="C29" s="132">
        <v>8768.7800000000007</v>
      </c>
      <c r="D29" s="132"/>
      <c r="E29" s="71"/>
      <c r="F29" s="59" t="s">
        <v>662</v>
      </c>
    </row>
    <row r="30" spans="1:6" ht="15" customHeight="1" x14ac:dyDescent="0.3">
      <c r="A30" s="131" t="s">
        <v>213</v>
      </c>
      <c r="B30" s="131" t="s">
        <v>214</v>
      </c>
      <c r="C30" s="132">
        <v>1753.37</v>
      </c>
      <c r="D30" s="132"/>
      <c r="E30" s="71"/>
      <c r="F30" s="59" t="s">
        <v>662</v>
      </c>
    </row>
    <row r="31" spans="1:6" ht="15" customHeight="1" x14ac:dyDescent="0.3">
      <c r="A31" s="131" t="s">
        <v>215</v>
      </c>
      <c r="B31" s="131" t="s">
        <v>216</v>
      </c>
      <c r="C31" s="132">
        <v>4094.9</v>
      </c>
      <c r="D31" s="132"/>
      <c r="E31" s="71"/>
      <c r="F31" s="59" t="s">
        <v>662</v>
      </c>
    </row>
    <row r="32" spans="1:6" ht="15" customHeight="1" x14ac:dyDescent="0.3">
      <c r="A32" s="131" t="s">
        <v>217</v>
      </c>
      <c r="B32" s="131" t="s">
        <v>218</v>
      </c>
      <c r="C32" s="132">
        <v>6046.82</v>
      </c>
      <c r="D32" s="132"/>
      <c r="E32" s="71"/>
      <c r="F32" s="59" t="s">
        <v>662</v>
      </c>
    </row>
    <row r="33" spans="1:6" ht="15" customHeight="1" x14ac:dyDescent="0.3">
      <c r="A33" s="131" t="s">
        <v>219</v>
      </c>
      <c r="B33" s="131" t="s">
        <v>220</v>
      </c>
      <c r="C33" s="132">
        <v>6046.82</v>
      </c>
      <c r="D33" s="132"/>
      <c r="E33" s="71"/>
      <c r="F33" s="59" t="s">
        <v>662</v>
      </c>
    </row>
    <row r="34" spans="1:6" ht="15" customHeight="1" x14ac:dyDescent="0.3">
      <c r="A34" s="131" t="s">
        <v>221</v>
      </c>
      <c r="B34" s="131" t="s">
        <v>222</v>
      </c>
      <c r="C34" s="132">
        <v>1197.99</v>
      </c>
      <c r="D34" s="132"/>
      <c r="E34" s="71"/>
      <c r="F34" s="59" t="s">
        <v>662</v>
      </c>
    </row>
    <row r="35" spans="1:6" ht="15" customHeight="1" x14ac:dyDescent="0.3">
      <c r="A35" s="131" t="s">
        <v>223</v>
      </c>
      <c r="B35" s="131" t="s">
        <v>224</v>
      </c>
      <c r="C35" s="132">
        <v>6693</v>
      </c>
      <c r="D35" s="132"/>
      <c r="E35" s="71"/>
      <c r="F35" s="59" t="s">
        <v>662</v>
      </c>
    </row>
    <row r="36" spans="1:6" ht="15" customHeight="1" x14ac:dyDescent="0.3">
      <c r="A36" s="131" t="s">
        <v>225</v>
      </c>
      <c r="B36" s="131" t="s">
        <v>226</v>
      </c>
      <c r="C36" s="132">
        <v>12660.34</v>
      </c>
      <c r="D36" s="132"/>
      <c r="E36" s="71"/>
      <c r="F36" s="59" t="s">
        <v>662</v>
      </c>
    </row>
    <row r="37" spans="1:6" ht="15" customHeight="1" x14ac:dyDescent="0.3">
      <c r="A37" s="131" t="s">
        <v>227</v>
      </c>
      <c r="B37" s="131" t="s">
        <v>228</v>
      </c>
      <c r="C37" s="132">
        <v>10113.379999999999</v>
      </c>
      <c r="D37" s="132"/>
      <c r="E37" s="71"/>
      <c r="F37" s="59" t="s">
        <v>662</v>
      </c>
    </row>
    <row r="38" spans="1:6" ht="15" customHeight="1" x14ac:dyDescent="0.3">
      <c r="A38" s="131" t="s">
        <v>229</v>
      </c>
      <c r="B38" s="131" t="s">
        <v>230</v>
      </c>
      <c r="C38" s="132">
        <v>6223.56</v>
      </c>
      <c r="D38" s="132"/>
      <c r="E38" s="71"/>
      <c r="F38" s="59" t="s">
        <v>662</v>
      </c>
    </row>
    <row r="39" spans="1:6" ht="15" customHeight="1" x14ac:dyDescent="0.3">
      <c r="A39" s="131" t="s">
        <v>231</v>
      </c>
      <c r="B39" s="131" t="s">
        <v>232</v>
      </c>
      <c r="C39" s="132">
        <v>2333.75</v>
      </c>
      <c r="D39" s="132"/>
      <c r="E39" s="71"/>
      <c r="F39" s="59" t="s">
        <v>662</v>
      </c>
    </row>
    <row r="40" spans="1:6" ht="15" customHeight="1" x14ac:dyDescent="0.3">
      <c r="A40" s="131" t="s">
        <v>233</v>
      </c>
      <c r="B40" s="131" t="s">
        <v>234</v>
      </c>
      <c r="C40" s="132">
        <v>3077.56</v>
      </c>
      <c r="D40" s="132"/>
      <c r="E40" s="71"/>
      <c r="F40" s="59" t="s">
        <v>662</v>
      </c>
    </row>
    <row r="41" spans="1:6" ht="15" customHeight="1" x14ac:dyDescent="0.3">
      <c r="A41" s="131" t="s">
        <v>235</v>
      </c>
      <c r="B41" s="131" t="s">
        <v>236</v>
      </c>
      <c r="C41" s="131">
        <v>724.98</v>
      </c>
      <c r="D41" s="131"/>
      <c r="E41" s="71"/>
      <c r="F41" s="59" t="s">
        <v>662</v>
      </c>
    </row>
    <row r="42" spans="1:6" ht="15" customHeight="1" x14ac:dyDescent="0.3">
      <c r="A42" s="131" t="s">
        <v>237</v>
      </c>
      <c r="B42" s="131" t="s">
        <v>238</v>
      </c>
      <c r="C42" s="132">
        <v>2068.2199999999998</v>
      </c>
      <c r="D42" s="132"/>
      <c r="E42" s="71"/>
      <c r="F42" s="59" t="s">
        <v>662</v>
      </c>
    </row>
    <row r="43" spans="1:6" ht="15" customHeight="1" x14ac:dyDescent="0.3">
      <c r="A43" s="131" t="s">
        <v>239</v>
      </c>
      <c r="B43" s="131" t="s">
        <v>240</v>
      </c>
      <c r="C43" s="131">
        <v>689.17</v>
      </c>
      <c r="D43" s="131"/>
      <c r="E43" s="71"/>
      <c r="F43" s="59" t="s">
        <v>662</v>
      </c>
    </row>
    <row r="44" spans="1:6" ht="15" customHeight="1" x14ac:dyDescent="0.3">
      <c r="A44" s="131" t="s">
        <v>241</v>
      </c>
      <c r="B44" s="131" t="s">
        <v>242</v>
      </c>
      <c r="C44" s="131">
        <v>874</v>
      </c>
      <c r="D44" s="131"/>
      <c r="E44" s="71"/>
      <c r="F44" s="59" t="s">
        <v>662</v>
      </c>
    </row>
    <row r="45" spans="1:6" ht="15" customHeight="1" x14ac:dyDescent="0.3">
      <c r="A45" s="131" t="s">
        <v>243</v>
      </c>
      <c r="B45" s="131" t="s">
        <v>244</v>
      </c>
      <c r="C45" s="132">
        <v>2913.1</v>
      </c>
      <c r="D45" s="132"/>
      <c r="E45" s="71"/>
      <c r="F45" s="59" t="s">
        <v>662</v>
      </c>
    </row>
    <row r="46" spans="1:6" ht="15" customHeight="1" x14ac:dyDescent="0.3">
      <c r="A46" s="131" t="s">
        <v>245</v>
      </c>
      <c r="B46" s="131" t="s">
        <v>246</v>
      </c>
      <c r="C46" s="132">
        <v>35544.44</v>
      </c>
      <c r="D46" s="132"/>
      <c r="E46" s="71"/>
      <c r="F46" s="59" t="s">
        <v>662</v>
      </c>
    </row>
    <row r="47" spans="1:6" ht="15" customHeight="1" x14ac:dyDescent="0.3">
      <c r="A47" s="131" t="s">
        <v>247</v>
      </c>
      <c r="B47" s="131" t="s">
        <v>248</v>
      </c>
      <c r="C47" s="132">
        <v>42281.98</v>
      </c>
      <c r="D47" s="132"/>
      <c r="E47" s="71"/>
      <c r="F47" s="59" t="s">
        <v>662</v>
      </c>
    </row>
    <row r="48" spans="1:6" ht="15" customHeight="1" x14ac:dyDescent="0.3">
      <c r="A48" s="131" t="s">
        <v>249</v>
      </c>
      <c r="B48" s="131" t="s">
        <v>250</v>
      </c>
      <c r="C48" s="132">
        <v>2758.71</v>
      </c>
      <c r="D48" s="132"/>
      <c r="E48" s="71"/>
      <c r="F48" s="59" t="s">
        <v>662</v>
      </c>
    </row>
    <row r="49" spans="1:6" ht="15" customHeight="1" x14ac:dyDescent="0.3">
      <c r="A49" s="131" t="s">
        <v>251</v>
      </c>
      <c r="B49" s="131" t="s">
        <v>252</v>
      </c>
      <c r="C49" s="132">
        <v>27875.27</v>
      </c>
      <c r="D49" s="132"/>
      <c r="E49" s="71"/>
      <c r="F49" s="59" t="s">
        <v>662</v>
      </c>
    </row>
    <row r="50" spans="1:6" ht="15" customHeight="1" x14ac:dyDescent="0.3">
      <c r="A50" s="131" t="s">
        <v>253</v>
      </c>
      <c r="B50" s="131" t="s">
        <v>254</v>
      </c>
      <c r="C50" s="132">
        <v>9341.16</v>
      </c>
      <c r="D50" s="132"/>
      <c r="E50" s="71"/>
      <c r="F50" s="59" t="s">
        <v>662</v>
      </c>
    </row>
    <row r="51" spans="1:6" ht="15" customHeight="1" x14ac:dyDescent="0.3">
      <c r="A51" s="131" t="s">
        <v>255</v>
      </c>
      <c r="B51" s="131" t="s">
        <v>256</v>
      </c>
      <c r="C51" s="132">
        <v>12438.16</v>
      </c>
      <c r="D51" s="132"/>
      <c r="E51" s="71"/>
      <c r="F51" s="59" t="s">
        <v>662</v>
      </c>
    </row>
    <row r="52" spans="1:6" ht="15" customHeight="1" x14ac:dyDescent="0.3">
      <c r="A52" s="131" t="s">
        <v>257</v>
      </c>
      <c r="B52" s="131" t="s">
        <v>258</v>
      </c>
      <c r="C52" s="132">
        <v>3956.04</v>
      </c>
      <c r="D52" s="132"/>
      <c r="E52" s="71"/>
      <c r="F52" s="59" t="s">
        <v>662</v>
      </c>
    </row>
    <row r="53" spans="1:6" ht="15" customHeight="1" x14ac:dyDescent="0.3">
      <c r="A53" s="131" t="s">
        <v>259</v>
      </c>
      <c r="B53" s="131" t="s">
        <v>260</v>
      </c>
      <c r="C53" s="132">
        <v>2357.17</v>
      </c>
      <c r="D53" s="132"/>
      <c r="E53" s="71"/>
      <c r="F53" s="59" t="s">
        <v>662</v>
      </c>
    </row>
    <row r="54" spans="1:6" ht="15" customHeight="1" x14ac:dyDescent="0.3">
      <c r="A54" s="131" t="s">
        <v>261</v>
      </c>
      <c r="B54" s="131" t="s">
        <v>262</v>
      </c>
      <c r="C54" s="131">
        <v>460.63</v>
      </c>
      <c r="D54" s="131"/>
      <c r="E54" s="71"/>
      <c r="F54" s="59" t="s">
        <v>662</v>
      </c>
    </row>
    <row r="55" spans="1:6" ht="15" customHeight="1" x14ac:dyDescent="0.3">
      <c r="A55" s="131" t="s">
        <v>263</v>
      </c>
      <c r="B55" s="131" t="s">
        <v>264</v>
      </c>
      <c r="C55" s="131">
        <v>876.24</v>
      </c>
      <c r="D55" s="131"/>
      <c r="E55" s="71"/>
      <c r="F55" s="59" t="s">
        <v>662</v>
      </c>
    </row>
    <row r="56" spans="1:6" ht="15" customHeight="1" x14ac:dyDescent="0.3">
      <c r="A56" s="131" t="s">
        <v>265</v>
      </c>
      <c r="B56" s="131" t="s">
        <v>266</v>
      </c>
      <c r="C56" s="132">
        <v>1885.68</v>
      </c>
      <c r="D56" s="132"/>
      <c r="E56" s="71"/>
      <c r="F56" s="59" t="s">
        <v>662</v>
      </c>
    </row>
    <row r="57" spans="1:6" ht="15" customHeight="1" x14ac:dyDescent="0.3">
      <c r="A57" s="131" t="s">
        <v>267</v>
      </c>
      <c r="B57" s="131" t="s">
        <v>268</v>
      </c>
      <c r="C57" s="131">
        <v>565.11</v>
      </c>
      <c r="D57" s="131"/>
      <c r="E57" s="71"/>
      <c r="F57" s="59" t="s">
        <v>662</v>
      </c>
    </row>
    <row r="58" spans="1:6" ht="15" customHeight="1" x14ac:dyDescent="0.3">
      <c r="A58" s="131" t="s">
        <v>269</v>
      </c>
      <c r="B58" s="131" t="s">
        <v>270</v>
      </c>
      <c r="C58" s="132">
        <v>1285.47</v>
      </c>
      <c r="D58" s="132"/>
      <c r="E58" s="71"/>
      <c r="F58" s="59" t="s">
        <v>662</v>
      </c>
    </row>
    <row r="59" spans="1:6" ht="15" customHeight="1" x14ac:dyDescent="0.3">
      <c r="A59" s="131" t="s">
        <v>271</v>
      </c>
      <c r="B59" s="131" t="s">
        <v>272</v>
      </c>
      <c r="C59" s="132">
        <v>22301.49</v>
      </c>
      <c r="D59" s="132"/>
      <c r="E59" s="71"/>
      <c r="F59" s="59" t="s">
        <v>662</v>
      </c>
    </row>
    <row r="60" spans="1:6" ht="15" customHeight="1" x14ac:dyDescent="0.3">
      <c r="A60" s="131" t="s">
        <v>273</v>
      </c>
      <c r="B60" s="131" t="s">
        <v>274</v>
      </c>
      <c r="C60" s="132">
        <v>5728.38</v>
      </c>
      <c r="D60" s="132"/>
      <c r="E60" s="71"/>
      <c r="F60" s="59" t="s">
        <v>662</v>
      </c>
    </row>
    <row r="61" spans="1:6" ht="15" customHeight="1" x14ac:dyDescent="0.3">
      <c r="A61" s="131" t="s">
        <v>275</v>
      </c>
      <c r="B61" s="131" t="s">
        <v>276</v>
      </c>
      <c r="C61" s="131">
        <v>540.96</v>
      </c>
      <c r="D61" s="131"/>
      <c r="E61" s="71"/>
      <c r="F61" s="59" t="s">
        <v>662</v>
      </c>
    </row>
    <row r="62" spans="1:6" ht="15" customHeight="1" x14ac:dyDescent="0.3">
      <c r="A62" s="131" t="s">
        <v>277</v>
      </c>
      <c r="B62" s="131" t="s">
        <v>278</v>
      </c>
      <c r="C62" s="132">
        <v>1197.1500000000001</v>
      </c>
      <c r="D62" s="132"/>
      <c r="E62" s="71"/>
      <c r="F62" s="59" t="s">
        <v>662</v>
      </c>
    </row>
    <row r="63" spans="1:6" ht="15" customHeight="1" x14ac:dyDescent="0.3">
      <c r="A63" s="131" t="s">
        <v>279</v>
      </c>
      <c r="B63" s="131" t="s">
        <v>280</v>
      </c>
      <c r="C63" s="132">
        <v>2644.77</v>
      </c>
      <c r="D63" s="132"/>
      <c r="E63" s="71"/>
      <c r="F63" s="59" t="s">
        <v>662</v>
      </c>
    </row>
    <row r="64" spans="1:6" ht="15" customHeight="1" x14ac:dyDescent="0.3">
      <c r="A64" s="131" t="s">
        <v>281</v>
      </c>
      <c r="B64" s="131" t="s">
        <v>282</v>
      </c>
      <c r="C64" s="132">
        <v>3763.71</v>
      </c>
      <c r="D64" s="132"/>
      <c r="E64" s="71"/>
      <c r="F64" s="59" t="s">
        <v>662</v>
      </c>
    </row>
    <row r="65" spans="1:6" ht="15" customHeight="1" x14ac:dyDescent="0.3">
      <c r="A65" s="131" t="s">
        <v>283</v>
      </c>
      <c r="B65" s="131" t="s">
        <v>284</v>
      </c>
      <c r="C65" s="132">
        <v>1166.2</v>
      </c>
      <c r="D65" s="132"/>
      <c r="E65" s="71"/>
      <c r="F65" s="59" t="s">
        <v>662</v>
      </c>
    </row>
    <row r="66" spans="1:6" ht="15" customHeight="1" x14ac:dyDescent="0.3">
      <c r="A66" s="131" t="s">
        <v>285</v>
      </c>
      <c r="B66" s="131" t="s">
        <v>286</v>
      </c>
      <c r="C66" s="132">
        <v>4885.8</v>
      </c>
      <c r="D66" s="132"/>
      <c r="E66" s="71"/>
      <c r="F66" s="59" t="s">
        <v>662</v>
      </c>
    </row>
    <row r="67" spans="1:6" ht="15" customHeight="1" x14ac:dyDescent="0.3">
      <c r="A67" s="131" t="s">
        <v>287</v>
      </c>
      <c r="B67" s="131" t="s">
        <v>288</v>
      </c>
      <c r="C67" s="131">
        <v>521.55999999999995</v>
      </c>
      <c r="D67" s="131"/>
      <c r="E67" s="71"/>
      <c r="F67" s="59" t="s">
        <v>662</v>
      </c>
    </row>
    <row r="68" spans="1:6" ht="15" customHeight="1" x14ac:dyDescent="0.3">
      <c r="A68" s="131" t="s">
        <v>289</v>
      </c>
      <c r="B68" s="131" t="s">
        <v>290</v>
      </c>
      <c r="C68" s="132">
        <v>3257.2</v>
      </c>
      <c r="D68" s="132"/>
      <c r="E68" s="71"/>
      <c r="F68" s="59" t="s">
        <v>662</v>
      </c>
    </row>
    <row r="69" spans="1:6" ht="15" customHeight="1" x14ac:dyDescent="0.3">
      <c r="A69" s="131" t="s">
        <v>291</v>
      </c>
      <c r="B69" s="131" t="s">
        <v>292</v>
      </c>
      <c r="C69" s="132">
        <v>1604.65</v>
      </c>
      <c r="D69" s="132"/>
      <c r="E69" s="71"/>
      <c r="F69" s="59" t="s">
        <v>662</v>
      </c>
    </row>
    <row r="70" spans="1:6" ht="15" customHeight="1" x14ac:dyDescent="0.3">
      <c r="A70" s="131" t="s">
        <v>293</v>
      </c>
      <c r="B70" s="131" t="s">
        <v>294</v>
      </c>
      <c r="C70" s="132">
        <v>1412.36</v>
      </c>
      <c r="D70" s="132"/>
      <c r="E70" s="71"/>
      <c r="F70" s="59" t="s">
        <v>662</v>
      </c>
    </row>
    <row r="71" spans="1:6" ht="15" customHeight="1" x14ac:dyDescent="0.3">
      <c r="A71" s="131" t="s">
        <v>295</v>
      </c>
      <c r="B71" s="131" t="s">
        <v>296</v>
      </c>
      <c r="C71" s="132">
        <v>22401.45</v>
      </c>
      <c r="D71" s="132"/>
      <c r="E71" s="71"/>
      <c r="F71" s="59" t="s">
        <v>662</v>
      </c>
    </row>
    <row r="72" spans="1:6" ht="15" customHeight="1" x14ac:dyDescent="0.3">
      <c r="A72" s="131" t="s">
        <v>297</v>
      </c>
      <c r="B72" s="131" t="s">
        <v>298</v>
      </c>
      <c r="C72" s="131">
        <v>794.3</v>
      </c>
      <c r="D72" s="131"/>
      <c r="E72" s="71"/>
      <c r="F72" s="59" t="s">
        <v>662</v>
      </c>
    </row>
    <row r="73" spans="1:6" ht="15" customHeight="1" x14ac:dyDescent="0.3">
      <c r="A73" s="131" t="s">
        <v>299</v>
      </c>
      <c r="B73" s="131" t="s">
        <v>300</v>
      </c>
      <c r="C73" s="132">
        <v>6351.03</v>
      </c>
      <c r="D73" s="132"/>
      <c r="E73" s="71"/>
      <c r="F73" s="59" t="s">
        <v>662</v>
      </c>
    </row>
    <row r="74" spans="1:6" ht="15" customHeight="1" x14ac:dyDescent="0.3">
      <c r="A74" s="131" t="s">
        <v>301</v>
      </c>
      <c r="B74" s="131" t="s">
        <v>302</v>
      </c>
      <c r="C74" s="132">
        <v>7551.18</v>
      </c>
      <c r="D74" s="132"/>
      <c r="E74" s="71"/>
      <c r="F74" s="59" t="s">
        <v>662</v>
      </c>
    </row>
    <row r="75" spans="1:6" ht="15" customHeight="1" x14ac:dyDescent="0.3">
      <c r="A75" s="131" t="s">
        <v>303</v>
      </c>
      <c r="B75" s="131" t="s">
        <v>304</v>
      </c>
      <c r="C75" s="132">
        <v>4914.63</v>
      </c>
      <c r="D75" s="132"/>
      <c r="E75" s="71"/>
      <c r="F75" s="59" t="s">
        <v>662</v>
      </c>
    </row>
    <row r="76" spans="1:6" ht="15" customHeight="1" x14ac:dyDescent="0.3">
      <c r="A76" s="131" t="s">
        <v>305</v>
      </c>
      <c r="B76" s="131" t="s">
        <v>306</v>
      </c>
      <c r="C76" s="132">
        <v>7178.85</v>
      </c>
      <c r="D76" s="132"/>
      <c r="E76" s="71"/>
      <c r="F76" s="59" t="s">
        <v>662</v>
      </c>
    </row>
    <row r="77" spans="1:6" ht="15" customHeight="1" x14ac:dyDescent="0.3">
      <c r="A77" s="131" t="s">
        <v>307</v>
      </c>
      <c r="B77" s="131" t="s">
        <v>308</v>
      </c>
      <c r="C77" s="132">
        <v>5743.71</v>
      </c>
      <c r="D77" s="132"/>
      <c r="E77" s="71"/>
      <c r="F77" s="59" t="s">
        <v>662</v>
      </c>
    </row>
    <row r="78" spans="1:6" ht="15" customHeight="1" x14ac:dyDescent="0.3">
      <c r="A78" s="131" t="s">
        <v>309</v>
      </c>
      <c r="B78" s="131" t="s">
        <v>310</v>
      </c>
      <c r="C78" s="132">
        <v>1268.19</v>
      </c>
      <c r="D78" s="132"/>
      <c r="E78" s="71"/>
      <c r="F78" s="59" t="s">
        <v>662</v>
      </c>
    </row>
    <row r="79" spans="1:6" ht="15" customHeight="1" x14ac:dyDescent="0.3">
      <c r="A79" s="131" t="s">
        <v>311</v>
      </c>
      <c r="B79" s="131" t="s">
        <v>312</v>
      </c>
      <c r="C79" s="132">
        <v>6250.22</v>
      </c>
      <c r="D79" s="132"/>
      <c r="E79" s="71"/>
      <c r="F79" s="59" t="s">
        <v>662</v>
      </c>
    </row>
    <row r="80" spans="1:6" ht="15" customHeight="1" x14ac:dyDescent="0.3">
      <c r="A80" s="131" t="s">
        <v>313</v>
      </c>
      <c r="B80" s="131" t="s">
        <v>314</v>
      </c>
      <c r="C80" s="132">
        <v>12152.56</v>
      </c>
      <c r="D80" s="132"/>
      <c r="E80" s="71"/>
      <c r="F80" s="59" t="s">
        <v>662</v>
      </c>
    </row>
    <row r="81" spans="1:6" ht="15" customHeight="1" x14ac:dyDescent="0.3">
      <c r="A81" s="131" t="s">
        <v>315</v>
      </c>
      <c r="B81" s="131" t="s">
        <v>316</v>
      </c>
      <c r="C81" s="131">
        <v>999.5</v>
      </c>
      <c r="D81" s="131"/>
      <c r="E81" s="71"/>
      <c r="F81" s="59" t="s">
        <v>662</v>
      </c>
    </row>
    <row r="82" spans="1:6" ht="15" customHeight="1" x14ac:dyDescent="0.3">
      <c r="A82" s="131" t="s">
        <v>317</v>
      </c>
      <c r="B82" s="131" t="s">
        <v>318</v>
      </c>
      <c r="C82" s="131">
        <v>690</v>
      </c>
      <c r="D82" s="131"/>
      <c r="E82" s="71"/>
      <c r="F82" s="59" t="s">
        <v>662</v>
      </c>
    </row>
    <row r="83" spans="1:6" ht="15" customHeight="1" x14ac:dyDescent="0.3">
      <c r="A83" s="131" t="s">
        <v>319</v>
      </c>
      <c r="B83" s="131" t="s">
        <v>320</v>
      </c>
      <c r="C83" s="132">
        <v>6717.15</v>
      </c>
      <c r="D83" s="132"/>
      <c r="E83" s="71"/>
      <c r="F83" s="59" t="s">
        <v>662</v>
      </c>
    </row>
    <row r="84" spans="1:6" ht="15" customHeight="1" x14ac:dyDescent="0.3">
      <c r="A84" s="131" t="s">
        <v>321</v>
      </c>
      <c r="B84" s="131" t="s">
        <v>322</v>
      </c>
      <c r="C84" s="132">
        <v>2415</v>
      </c>
      <c r="D84" s="132"/>
      <c r="E84" s="71"/>
      <c r="F84" s="59" t="s">
        <v>662</v>
      </c>
    </row>
    <row r="85" spans="1:6" ht="15" customHeight="1" x14ac:dyDescent="0.3">
      <c r="A85" s="131" t="s">
        <v>323</v>
      </c>
      <c r="B85" s="131" t="s">
        <v>324</v>
      </c>
      <c r="C85" s="131">
        <v>279</v>
      </c>
      <c r="D85" s="131"/>
      <c r="E85" s="71"/>
      <c r="F85" s="59" t="s">
        <v>662</v>
      </c>
    </row>
    <row r="86" spans="1:6" ht="15" customHeight="1" x14ac:dyDescent="0.3">
      <c r="A86" s="131" t="s">
        <v>325</v>
      </c>
      <c r="B86" s="131" t="s">
        <v>326</v>
      </c>
      <c r="C86" s="132">
        <v>1377.62</v>
      </c>
      <c r="D86" s="132"/>
      <c r="E86" s="71"/>
      <c r="F86" s="59" t="s">
        <v>662</v>
      </c>
    </row>
    <row r="87" spans="1:6" ht="15" customHeight="1" x14ac:dyDescent="0.3">
      <c r="A87" s="131" t="s">
        <v>327</v>
      </c>
      <c r="B87" s="131" t="s">
        <v>328</v>
      </c>
      <c r="C87" s="132">
        <v>7638.96</v>
      </c>
      <c r="D87" s="132"/>
      <c r="E87" s="71"/>
      <c r="F87" s="59" t="s">
        <v>662</v>
      </c>
    </row>
    <row r="88" spans="1:6" ht="15" customHeight="1" x14ac:dyDescent="0.3">
      <c r="A88" s="131" t="s">
        <v>329</v>
      </c>
      <c r="B88" s="131" t="s">
        <v>330</v>
      </c>
      <c r="C88" s="132">
        <v>10874.44</v>
      </c>
      <c r="D88" s="132"/>
      <c r="E88" s="71"/>
      <c r="F88" s="59" t="s">
        <v>662</v>
      </c>
    </row>
    <row r="89" spans="1:6" ht="15" customHeight="1" x14ac:dyDescent="0.3">
      <c r="A89" s="131" t="s">
        <v>331</v>
      </c>
      <c r="B89" s="131" t="s">
        <v>332</v>
      </c>
      <c r="C89" s="132">
        <v>1290.56</v>
      </c>
      <c r="D89" s="132"/>
      <c r="E89" s="71"/>
      <c r="F89" s="59" t="s">
        <v>662</v>
      </c>
    </row>
    <row r="90" spans="1:6" ht="15" customHeight="1" x14ac:dyDescent="0.3">
      <c r="A90" s="131" t="s">
        <v>333</v>
      </c>
      <c r="B90" s="131" t="s">
        <v>334</v>
      </c>
      <c r="C90" s="131">
        <v>709.32</v>
      </c>
      <c r="D90" s="131"/>
      <c r="E90" s="71"/>
      <c r="F90" s="59" t="s">
        <v>662</v>
      </c>
    </row>
    <row r="91" spans="1:6" ht="15" customHeight="1" x14ac:dyDescent="0.3">
      <c r="A91" s="131" t="s">
        <v>335</v>
      </c>
      <c r="B91" s="131" t="s">
        <v>336</v>
      </c>
      <c r="C91" s="132">
        <v>10975.88</v>
      </c>
      <c r="D91" s="132"/>
      <c r="E91" s="71"/>
      <c r="F91" s="59" t="s">
        <v>662</v>
      </c>
    </row>
    <row r="92" spans="1:6" ht="15" customHeight="1" x14ac:dyDescent="0.3">
      <c r="A92" s="131" t="s">
        <v>337</v>
      </c>
      <c r="B92" s="131" t="s">
        <v>338</v>
      </c>
      <c r="C92" s="131">
        <v>781.89</v>
      </c>
      <c r="D92" s="131"/>
      <c r="E92" s="71"/>
      <c r="F92" s="59" t="s">
        <v>662</v>
      </c>
    </row>
    <row r="93" spans="1:6" ht="15" customHeight="1" x14ac:dyDescent="0.3">
      <c r="A93" s="131" t="s">
        <v>339</v>
      </c>
      <c r="B93" s="131" t="s">
        <v>340</v>
      </c>
      <c r="C93" s="131">
        <v>641.86</v>
      </c>
      <c r="D93" s="131"/>
      <c r="E93" s="71"/>
      <c r="F93" s="59" t="s">
        <v>662</v>
      </c>
    </row>
    <row r="94" spans="1:6" ht="15" customHeight="1" x14ac:dyDescent="0.3">
      <c r="A94" s="131" t="s">
        <v>341</v>
      </c>
      <c r="B94" s="131" t="s">
        <v>342</v>
      </c>
      <c r="C94" s="131">
        <v>484.4</v>
      </c>
      <c r="D94" s="131"/>
      <c r="E94" s="71"/>
      <c r="F94" s="59" t="s">
        <v>662</v>
      </c>
    </row>
    <row r="95" spans="1:6" ht="15" customHeight="1" x14ac:dyDescent="0.3">
      <c r="A95" s="131" t="s">
        <v>343</v>
      </c>
      <c r="B95" s="131" t="s">
        <v>344</v>
      </c>
      <c r="C95" s="131">
        <v>618.34</v>
      </c>
      <c r="D95" s="131"/>
      <c r="E95" s="71"/>
      <c r="F95" s="59" t="s">
        <v>662</v>
      </c>
    </row>
    <row r="96" spans="1:6" ht="15" customHeight="1" x14ac:dyDescent="0.3">
      <c r="A96" s="131" t="s">
        <v>345</v>
      </c>
      <c r="B96" s="131" t="s">
        <v>346</v>
      </c>
      <c r="C96" s="131">
        <v>160.86000000000001</v>
      </c>
      <c r="D96" s="131"/>
      <c r="E96" s="71"/>
      <c r="F96" s="59" t="s">
        <v>662</v>
      </c>
    </row>
    <row r="97" spans="1:6" ht="15" customHeight="1" x14ac:dyDescent="0.3">
      <c r="A97" s="131" t="s">
        <v>347</v>
      </c>
      <c r="B97" s="131" t="s">
        <v>348</v>
      </c>
      <c r="C97" s="131">
        <v>525.88</v>
      </c>
      <c r="D97" s="131"/>
      <c r="E97" s="71"/>
      <c r="F97" s="59" t="s">
        <v>662</v>
      </c>
    </row>
    <row r="98" spans="1:6" ht="15" customHeight="1" x14ac:dyDescent="0.3">
      <c r="A98" s="131" t="s">
        <v>349</v>
      </c>
      <c r="B98" s="131" t="s">
        <v>350</v>
      </c>
      <c r="C98" s="131">
        <v>529</v>
      </c>
      <c r="D98" s="131"/>
      <c r="E98" s="71"/>
      <c r="F98" s="59" t="s">
        <v>662</v>
      </c>
    </row>
    <row r="99" spans="1:6" ht="15" customHeight="1" x14ac:dyDescent="0.3">
      <c r="A99" s="131" t="s">
        <v>351</v>
      </c>
      <c r="B99" s="131" t="s">
        <v>352</v>
      </c>
      <c r="C99" s="131">
        <v>862.5</v>
      </c>
      <c r="D99" s="132"/>
      <c r="E99" s="71"/>
      <c r="F99" s="59" t="s">
        <v>662</v>
      </c>
    </row>
    <row r="100" spans="1:6" ht="15" customHeight="1" x14ac:dyDescent="0.3">
      <c r="A100" s="131" t="s">
        <v>353</v>
      </c>
      <c r="B100" s="131" t="s">
        <v>354</v>
      </c>
      <c r="C100" s="132">
        <v>8280</v>
      </c>
      <c r="D100" s="132"/>
      <c r="E100" s="71"/>
      <c r="F100" s="59" t="s">
        <v>662</v>
      </c>
    </row>
    <row r="101" spans="1:6" ht="15" customHeight="1" x14ac:dyDescent="0.3">
      <c r="A101" s="131" t="s">
        <v>355</v>
      </c>
      <c r="B101" s="131" t="s">
        <v>356</v>
      </c>
      <c r="C101" s="132">
        <v>1366.34</v>
      </c>
      <c r="D101" s="132"/>
      <c r="E101" s="71"/>
      <c r="F101" s="59" t="s">
        <v>662</v>
      </c>
    </row>
    <row r="102" spans="1:6" ht="15" customHeight="1" x14ac:dyDescent="0.3">
      <c r="A102" s="131" t="s">
        <v>357</v>
      </c>
      <c r="B102" s="131" t="s">
        <v>358</v>
      </c>
      <c r="C102" s="132">
        <v>1667.04</v>
      </c>
      <c r="D102" s="132"/>
      <c r="E102" s="71"/>
      <c r="F102" s="59" t="s">
        <v>662</v>
      </c>
    </row>
    <row r="103" spans="1:6" ht="15" customHeight="1" x14ac:dyDescent="0.3">
      <c r="A103" s="131" t="s">
        <v>359</v>
      </c>
      <c r="B103" s="131" t="s">
        <v>360</v>
      </c>
      <c r="C103" s="132">
        <v>15707.73</v>
      </c>
      <c r="D103" s="132"/>
      <c r="E103" s="71"/>
      <c r="F103" s="59" t="s">
        <v>662</v>
      </c>
    </row>
    <row r="104" spans="1:6" ht="15" customHeight="1" x14ac:dyDescent="0.3">
      <c r="A104" s="131" t="s">
        <v>361</v>
      </c>
      <c r="B104" s="131" t="s">
        <v>362</v>
      </c>
      <c r="C104" s="132">
        <v>3472.95</v>
      </c>
      <c r="D104" s="132"/>
      <c r="E104" s="71"/>
      <c r="F104" s="59" t="s">
        <v>662</v>
      </c>
    </row>
    <row r="105" spans="1:6" ht="15" customHeight="1" x14ac:dyDescent="0.3">
      <c r="A105" s="131" t="s">
        <v>363</v>
      </c>
      <c r="B105" s="131" t="s">
        <v>364</v>
      </c>
      <c r="C105" s="132">
        <v>5595.21</v>
      </c>
      <c r="D105" s="131"/>
      <c r="E105" s="71"/>
      <c r="F105" s="59" t="s">
        <v>662</v>
      </c>
    </row>
    <row r="106" spans="1:6" ht="15" customHeight="1" x14ac:dyDescent="0.3">
      <c r="A106" s="131" t="s">
        <v>365</v>
      </c>
      <c r="B106" s="131" t="s">
        <v>366</v>
      </c>
      <c r="C106" s="131">
        <v>1</v>
      </c>
      <c r="D106" s="132"/>
      <c r="E106" s="71"/>
      <c r="F106" s="59" t="s">
        <v>662</v>
      </c>
    </row>
    <row r="107" spans="1:6" ht="15" customHeight="1" x14ac:dyDescent="0.3">
      <c r="A107" s="131" t="s">
        <v>367</v>
      </c>
      <c r="B107" s="131" t="s">
        <v>368</v>
      </c>
      <c r="C107" s="132">
        <v>263759.86</v>
      </c>
      <c r="D107" s="132"/>
      <c r="E107" s="71"/>
      <c r="F107" s="59" t="s">
        <v>662</v>
      </c>
    </row>
    <row r="108" spans="1:6" ht="15" customHeight="1" x14ac:dyDescent="0.3">
      <c r="A108" s="131" t="s">
        <v>369</v>
      </c>
      <c r="B108" s="131" t="s">
        <v>370</v>
      </c>
      <c r="C108" s="132">
        <v>90154.02</v>
      </c>
      <c r="D108" s="132"/>
      <c r="E108" s="71"/>
      <c r="F108" s="59" t="s">
        <v>662</v>
      </c>
    </row>
    <row r="109" spans="1:6" ht="15" customHeight="1" x14ac:dyDescent="0.3">
      <c r="A109" s="131" t="s">
        <v>371</v>
      </c>
      <c r="B109" s="131" t="s">
        <v>372</v>
      </c>
      <c r="C109" s="132">
        <v>13644.15</v>
      </c>
      <c r="D109" s="132"/>
      <c r="E109" s="71"/>
      <c r="F109" s="59" t="s">
        <v>662</v>
      </c>
    </row>
    <row r="110" spans="1:6" ht="15" customHeight="1" x14ac:dyDescent="0.3">
      <c r="A110" s="131" t="s">
        <v>373</v>
      </c>
      <c r="B110" s="131" t="s">
        <v>374</v>
      </c>
      <c r="C110" s="132">
        <v>5393.22</v>
      </c>
      <c r="D110" s="132"/>
      <c r="E110" s="71"/>
      <c r="F110" s="59" t="s">
        <v>662</v>
      </c>
    </row>
    <row r="111" spans="1:6" ht="15" customHeight="1" x14ac:dyDescent="0.3">
      <c r="A111" s="131" t="s">
        <v>375</v>
      </c>
      <c r="B111" s="131" t="s">
        <v>376</v>
      </c>
      <c r="C111" s="132">
        <v>6440.21</v>
      </c>
      <c r="D111" s="132"/>
      <c r="E111" s="71"/>
      <c r="F111" s="59" t="s">
        <v>662</v>
      </c>
    </row>
    <row r="112" spans="1:6" ht="15" customHeight="1" x14ac:dyDescent="0.3">
      <c r="A112" s="131" t="s">
        <v>377</v>
      </c>
      <c r="B112" s="131" t="s">
        <v>378</v>
      </c>
      <c r="C112" s="132">
        <v>2553.41</v>
      </c>
      <c r="D112" s="132"/>
      <c r="E112" s="71"/>
      <c r="F112" s="59" t="s">
        <v>662</v>
      </c>
    </row>
    <row r="113" spans="1:6" ht="15" customHeight="1" x14ac:dyDescent="0.3">
      <c r="A113" s="131" t="s">
        <v>379</v>
      </c>
      <c r="B113" s="131" t="s">
        <v>380</v>
      </c>
      <c r="C113" s="132">
        <v>22538.51</v>
      </c>
      <c r="D113" s="132"/>
      <c r="E113" s="71"/>
      <c r="F113" s="59" t="s">
        <v>662</v>
      </c>
    </row>
    <row r="114" spans="1:6" ht="15" customHeight="1" x14ac:dyDescent="0.3">
      <c r="A114" s="131" t="s">
        <v>381</v>
      </c>
      <c r="B114" s="131" t="s">
        <v>382</v>
      </c>
      <c r="C114" s="132">
        <v>11938.63</v>
      </c>
      <c r="D114" s="132"/>
      <c r="E114" s="71"/>
      <c r="F114" s="59" t="s">
        <v>662</v>
      </c>
    </row>
    <row r="115" spans="1:6" ht="15" customHeight="1" x14ac:dyDescent="0.3">
      <c r="A115" s="131" t="s">
        <v>383</v>
      </c>
      <c r="B115" s="131" t="s">
        <v>384</v>
      </c>
      <c r="C115" s="132">
        <v>7660.24</v>
      </c>
      <c r="D115" s="132"/>
      <c r="E115" s="71"/>
      <c r="F115" s="59" t="s">
        <v>662</v>
      </c>
    </row>
    <row r="116" spans="1:6" ht="15" customHeight="1" x14ac:dyDescent="0.3">
      <c r="A116" s="131" t="s">
        <v>385</v>
      </c>
      <c r="B116" s="131" t="s">
        <v>386</v>
      </c>
      <c r="C116" s="132">
        <v>2553.42</v>
      </c>
      <c r="D116" s="132"/>
      <c r="E116" s="71"/>
      <c r="F116" s="59" t="s">
        <v>662</v>
      </c>
    </row>
    <row r="117" spans="1:6" ht="15" customHeight="1" x14ac:dyDescent="0.3">
      <c r="A117" s="131" t="s">
        <v>387</v>
      </c>
      <c r="B117" s="131" t="s">
        <v>388</v>
      </c>
      <c r="C117" s="132">
        <v>180308.04</v>
      </c>
      <c r="D117" s="132"/>
      <c r="E117" s="71"/>
      <c r="F117" s="59" t="s">
        <v>662</v>
      </c>
    </row>
    <row r="118" spans="1:6" ht="15" customHeight="1" x14ac:dyDescent="0.3">
      <c r="A118" s="131" t="s">
        <v>389</v>
      </c>
      <c r="B118" s="131" t="s">
        <v>390</v>
      </c>
      <c r="C118" s="132">
        <v>22538.51</v>
      </c>
      <c r="D118" s="132"/>
      <c r="E118" s="71"/>
      <c r="F118" s="59" t="s">
        <v>662</v>
      </c>
    </row>
    <row r="119" spans="1:6" ht="15" customHeight="1" x14ac:dyDescent="0.3">
      <c r="A119" s="131" t="s">
        <v>391</v>
      </c>
      <c r="B119" s="131" t="s">
        <v>392</v>
      </c>
      <c r="C119" s="132">
        <v>18069.59</v>
      </c>
      <c r="D119" s="132"/>
      <c r="E119" s="71"/>
      <c r="F119" s="59" t="s">
        <v>662</v>
      </c>
    </row>
    <row r="120" spans="1:6" ht="15" customHeight="1" x14ac:dyDescent="0.3">
      <c r="A120" s="131" t="s">
        <v>393</v>
      </c>
      <c r="B120" s="131" t="s">
        <v>394</v>
      </c>
      <c r="C120" s="132">
        <v>15063.85</v>
      </c>
      <c r="D120" s="132"/>
      <c r="E120" s="71"/>
      <c r="F120" s="59" t="s">
        <v>662</v>
      </c>
    </row>
    <row r="121" spans="1:6" ht="15" customHeight="1" x14ac:dyDescent="0.3">
      <c r="A121" s="131" t="s">
        <v>395</v>
      </c>
      <c r="B121" s="131" t="s">
        <v>396</v>
      </c>
      <c r="C121" s="132">
        <v>1494.08</v>
      </c>
      <c r="D121" s="132"/>
      <c r="E121" s="71"/>
      <c r="F121" s="59" t="s">
        <v>662</v>
      </c>
    </row>
    <row r="122" spans="1:6" ht="15" customHeight="1" x14ac:dyDescent="0.3">
      <c r="A122" s="131" t="s">
        <v>397</v>
      </c>
      <c r="B122" s="131" t="s">
        <v>398</v>
      </c>
      <c r="C122" s="132">
        <v>15986</v>
      </c>
      <c r="D122" s="132"/>
      <c r="E122" s="71"/>
      <c r="F122" s="59" t="s">
        <v>662</v>
      </c>
    </row>
    <row r="123" spans="1:6" ht="15" customHeight="1" x14ac:dyDescent="0.3">
      <c r="A123" s="131" t="s">
        <v>399</v>
      </c>
      <c r="B123" s="131" t="s">
        <v>400</v>
      </c>
      <c r="C123" s="132">
        <v>13778</v>
      </c>
      <c r="D123" s="132"/>
      <c r="E123" s="71"/>
      <c r="F123" s="59" t="s">
        <v>662</v>
      </c>
    </row>
    <row r="124" spans="1:6" ht="15" customHeight="1" x14ac:dyDescent="0.3">
      <c r="A124" s="131" t="s">
        <v>401</v>
      </c>
      <c r="B124" s="131" t="s">
        <v>402</v>
      </c>
      <c r="C124" s="132">
        <v>3500</v>
      </c>
      <c r="D124" s="132"/>
      <c r="E124" s="71"/>
      <c r="F124" s="59" t="s">
        <v>662</v>
      </c>
    </row>
    <row r="125" spans="1:6" ht="15" customHeight="1" x14ac:dyDescent="0.3">
      <c r="A125" s="131" t="s">
        <v>403</v>
      </c>
      <c r="B125" s="131" t="s">
        <v>404</v>
      </c>
      <c r="C125" s="132">
        <v>2461</v>
      </c>
      <c r="D125" s="132"/>
      <c r="E125" s="71"/>
      <c r="F125" s="59" t="s">
        <v>662</v>
      </c>
    </row>
    <row r="126" spans="1:6" ht="15" customHeight="1" x14ac:dyDescent="0.3">
      <c r="A126" s="131" t="s">
        <v>405</v>
      </c>
      <c r="B126" s="131" t="s">
        <v>406</v>
      </c>
      <c r="C126" s="132">
        <v>16903.849999999999</v>
      </c>
      <c r="D126" s="132"/>
      <c r="E126" s="71"/>
      <c r="F126" s="59" t="s">
        <v>662</v>
      </c>
    </row>
    <row r="127" spans="1:6" ht="15" customHeight="1" x14ac:dyDescent="0.3">
      <c r="A127" s="131" t="s">
        <v>407</v>
      </c>
      <c r="B127" s="131" t="s">
        <v>408</v>
      </c>
      <c r="C127" s="132">
        <v>15753.85</v>
      </c>
      <c r="D127" s="132"/>
      <c r="E127" s="71"/>
      <c r="F127" s="59" t="s">
        <v>662</v>
      </c>
    </row>
    <row r="128" spans="1:6" ht="15" customHeight="1" x14ac:dyDescent="0.3">
      <c r="A128" s="131" t="s">
        <v>409</v>
      </c>
      <c r="B128" s="131" t="s">
        <v>410</v>
      </c>
      <c r="C128" s="132">
        <v>20166.91</v>
      </c>
      <c r="D128" s="132"/>
      <c r="E128" s="71"/>
      <c r="F128" s="59" t="s">
        <v>662</v>
      </c>
    </row>
    <row r="129" spans="1:6" ht="15" customHeight="1" x14ac:dyDescent="0.3">
      <c r="A129" s="131" t="s">
        <v>411</v>
      </c>
      <c r="B129" s="131" t="s">
        <v>412</v>
      </c>
      <c r="C129" s="132">
        <v>104650</v>
      </c>
      <c r="D129" s="132"/>
      <c r="E129" s="71"/>
      <c r="F129" s="59" t="s">
        <v>662</v>
      </c>
    </row>
    <row r="130" spans="1:6" ht="15" customHeight="1" x14ac:dyDescent="0.3">
      <c r="A130" s="131" t="s">
        <v>413</v>
      </c>
      <c r="B130" s="131" t="s">
        <v>414</v>
      </c>
      <c r="C130" s="132">
        <v>119600</v>
      </c>
      <c r="D130" s="132"/>
      <c r="E130" s="71"/>
      <c r="F130" s="59" t="s">
        <v>662</v>
      </c>
    </row>
    <row r="131" spans="1:6" ht="15" customHeight="1" x14ac:dyDescent="0.3">
      <c r="A131" s="131" t="s">
        <v>415</v>
      </c>
      <c r="B131" s="131" t="s">
        <v>416</v>
      </c>
      <c r="C131" s="132">
        <v>152490</v>
      </c>
      <c r="D131" s="132"/>
      <c r="E131" s="71"/>
      <c r="F131" s="59" t="s">
        <v>662</v>
      </c>
    </row>
    <row r="132" spans="1:6" ht="15" customHeight="1" x14ac:dyDescent="0.3">
      <c r="A132" s="131" t="s">
        <v>417</v>
      </c>
      <c r="B132" s="131" t="s">
        <v>418</v>
      </c>
      <c r="C132" s="132">
        <v>3547.75</v>
      </c>
      <c r="D132" s="132"/>
      <c r="E132" s="71"/>
      <c r="F132" s="59" t="s">
        <v>662</v>
      </c>
    </row>
    <row r="133" spans="1:6" ht="15" customHeight="1" x14ac:dyDescent="0.3">
      <c r="A133" s="131" t="s">
        <v>419</v>
      </c>
      <c r="B133" s="131" t="s">
        <v>420</v>
      </c>
      <c r="C133" s="132">
        <v>74060</v>
      </c>
      <c r="D133" s="132"/>
      <c r="E133" s="71"/>
      <c r="F133" s="59" t="s">
        <v>662</v>
      </c>
    </row>
    <row r="134" spans="1:6" ht="15" customHeight="1" x14ac:dyDescent="0.3">
      <c r="A134" s="131" t="s">
        <v>421</v>
      </c>
      <c r="B134" s="131" t="s">
        <v>422</v>
      </c>
      <c r="C134" s="132">
        <v>247940</v>
      </c>
      <c r="D134" s="132"/>
      <c r="E134" s="71"/>
      <c r="F134" s="59" t="s">
        <v>662</v>
      </c>
    </row>
    <row r="135" spans="1:6" ht="15" customHeight="1" x14ac:dyDescent="0.3">
      <c r="A135" s="131" t="s">
        <v>423</v>
      </c>
      <c r="B135" s="131" t="s">
        <v>424</v>
      </c>
      <c r="C135" s="132">
        <v>37674</v>
      </c>
      <c r="D135" s="132"/>
      <c r="E135" s="71"/>
      <c r="F135" s="59" t="s">
        <v>662</v>
      </c>
    </row>
    <row r="136" spans="1:6" ht="15" customHeight="1" x14ac:dyDescent="0.3">
      <c r="A136" s="131" t="s">
        <v>425</v>
      </c>
      <c r="B136" s="131" t="s">
        <v>426</v>
      </c>
      <c r="C136" s="132">
        <v>15939</v>
      </c>
      <c r="D136" s="132"/>
      <c r="E136" s="71"/>
      <c r="F136" s="59" t="s">
        <v>662</v>
      </c>
    </row>
    <row r="137" spans="1:6" ht="15" customHeight="1" x14ac:dyDescent="0.3">
      <c r="A137" s="131" t="s">
        <v>427</v>
      </c>
      <c r="B137" s="131" t="s">
        <v>428</v>
      </c>
      <c r="C137" s="132">
        <v>46046.74</v>
      </c>
      <c r="D137" s="132"/>
      <c r="E137" s="71"/>
      <c r="F137" s="59" t="s">
        <v>662</v>
      </c>
    </row>
    <row r="138" spans="1:6" ht="15" customHeight="1" x14ac:dyDescent="0.3">
      <c r="A138" s="131" t="s">
        <v>429</v>
      </c>
      <c r="B138" s="131" t="s">
        <v>430</v>
      </c>
      <c r="C138" s="132">
        <v>59570</v>
      </c>
      <c r="D138" s="132"/>
      <c r="E138" s="71"/>
      <c r="F138" s="59" t="s">
        <v>662</v>
      </c>
    </row>
    <row r="139" spans="1:6" ht="15" customHeight="1" x14ac:dyDescent="0.3">
      <c r="A139" s="131" t="s">
        <v>431</v>
      </c>
      <c r="B139" s="131" t="s">
        <v>432</v>
      </c>
      <c r="C139" s="132">
        <v>14835</v>
      </c>
      <c r="D139" s="132"/>
      <c r="E139" s="71"/>
      <c r="F139" s="59" t="s">
        <v>662</v>
      </c>
    </row>
    <row r="140" spans="1:6" ht="15" customHeight="1" x14ac:dyDescent="0.3">
      <c r="A140" s="131" t="s">
        <v>433</v>
      </c>
      <c r="B140" s="131" t="s">
        <v>434</v>
      </c>
      <c r="C140" s="132">
        <v>4600</v>
      </c>
      <c r="D140" s="132"/>
      <c r="E140" s="71"/>
      <c r="F140" s="59" t="s">
        <v>662</v>
      </c>
    </row>
    <row r="141" spans="1:6" ht="15" customHeight="1" x14ac:dyDescent="0.3">
      <c r="A141" s="131" t="s">
        <v>435</v>
      </c>
      <c r="B141" s="131" t="s">
        <v>436</v>
      </c>
      <c r="C141" s="132">
        <v>3680</v>
      </c>
      <c r="D141" s="132"/>
      <c r="E141" s="71"/>
      <c r="F141" s="59" t="s">
        <v>662</v>
      </c>
    </row>
    <row r="142" spans="1:6" ht="15" customHeight="1" x14ac:dyDescent="0.3">
      <c r="A142" s="131" t="s">
        <v>437</v>
      </c>
      <c r="B142" s="131" t="s">
        <v>438</v>
      </c>
      <c r="C142" s="132">
        <v>1955</v>
      </c>
      <c r="D142" s="132"/>
      <c r="E142" s="71"/>
      <c r="F142" s="59" t="s">
        <v>662</v>
      </c>
    </row>
    <row r="143" spans="1:6" ht="15" customHeight="1" x14ac:dyDescent="0.3">
      <c r="A143" s="131" t="s">
        <v>439</v>
      </c>
      <c r="B143" s="131" t="s">
        <v>440</v>
      </c>
      <c r="C143" s="132">
        <v>94857.75</v>
      </c>
      <c r="D143" s="132"/>
      <c r="E143" s="71"/>
      <c r="F143" s="59" t="s">
        <v>662</v>
      </c>
    </row>
    <row r="144" spans="1:6" ht="15" customHeight="1" x14ac:dyDescent="0.3">
      <c r="A144" s="131" t="s">
        <v>441</v>
      </c>
      <c r="B144" s="131" t="s">
        <v>442</v>
      </c>
      <c r="C144" s="132">
        <v>5979.77</v>
      </c>
      <c r="D144" s="132"/>
      <c r="E144" s="71"/>
      <c r="F144" s="59" t="s">
        <v>662</v>
      </c>
    </row>
    <row r="145" spans="1:6" ht="15" customHeight="1" x14ac:dyDescent="0.3">
      <c r="A145" s="131" t="s">
        <v>443</v>
      </c>
      <c r="B145" s="131" t="s">
        <v>444</v>
      </c>
      <c r="C145" s="132">
        <v>38302.959999999999</v>
      </c>
      <c r="D145" s="132"/>
      <c r="E145" s="71"/>
      <c r="F145" s="59" t="s">
        <v>662</v>
      </c>
    </row>
    <row r="146" spans="1:6" ht="15" customHeight="1" x14ac:dyDescent="0.3">
      <c r="A146" s="131" t="s">
        <v>445</v>
      </c>
      <c r="B146" s="131" t="s">
        <v>446</v>
      </c>
      <c r="C146" s="132">
        <v>49951.199999999997</v>
      </c>
      <c r="D146" s="132"/>
      <c r="E146" s="71"/>
      <c r="F146" s="59" t="s">
        <v>662</v>
      </c>
    </row>
    <row r="147" spans="1:6" ht="15" customHeight="1" x14ac:dyDescent="0.3">
      <c r="A147" s="131" t="s">
        <v>447</v>
      </c>
      <c r="B147" s="131" t="s">
        <v>448</v>
      </c>
      <c r="C147" s="132">
        <v>11400.06</v>
      </c>
      <c r="D147" s="132"/>
      <c r="E147" s="71"/>
      <c r="F147" s="59" t="s">
        <v>662</v>
      </c>
    </row>
    <row r="148" spans="1:6" ht="15" customHeight="1" x14ac:dyDescent="0.3">
      <c r="A148" s="131" t="s">
        <v>449</v>
      </c>
      <c r="B148" s="131" t="s">
        <v>450</v>
      </c>
      <c r="C148" s="132">
        <v>33300.800000000003</v>
      </c>
      <c r="D148" s="132"/>
      <c r="E148" s="71"/>
      <c r="F148" s="59" t="s">
        <v>662</v>
      </c>
    </row>
    <row r="149" spans="1:6" ht="15" customHeight="1" x14ac:dyDescent="0.3">
      <c r="A149" s="131" t="s">
        <v>451</v>
      </c>
      <c r="B149" s="131" t="s">
        <v>452</v>
      </c>
      <c r="C149" s="132">
        <v>49951.199999999997</v>
      </c>
      <c r="D149" s="132"/>
      <c r="E149" s="71"/>
      <c r="F149" s="59" t="s">
        <v>662</v>
      </c>
    </row>
    <row r="150" spans="1:6" ht="15" customHeight="1" x14ac:dyDescent="0.3">
      <c r="A150" s="131" t="s">
        <v>453</v>
      </c>
      <c r="B150" s="131" t="s">
        <v>454</v>
      </c>
      <c r="C150" s="132">
        <v>5700.03</v>
      </c>
      <c r="D150" s="132"/>
      <c r="E150" s="71"/>
      <c r="F150" s="59" t="s">
        <v>662</v>
      </c>
    </row>
    <row r="151" spans="1:6" ht="15" customHeight="1" x14ac:dyDescent="0.3">
      <c r="A151" s="131" t="s">
        <v>455</v>
      </c>
      <c r="B151" s="131" t="s">
        <v>456</v>
      </c>
      <c r="C151" s="132">
        <v>9689.9500000000007</v>
      </c>
      <c r="D151" s="132"/>
      <c r="E151" s="71"/>
      <c r="F151" s="59" t="s">
        <v>662</v>
      </c>
    </row>
    <row r="152" spans="1:6" ht="15" customHeight="1" x14ac:dyDescent="0.3">
      <c r="A152" s="131" t="s">
        <v>457</v>
      </c>
      <c r="B152" s="131" t="s">
        <v>458</v>
      </c>
      <c r="C152" s="132">
        <v>24269.07</v>
      </c>
      <c r="D152" s="132"/>
      <c r="E152" s="71"/>
      <c r="F152" s="59" t="s">
        <v>662</v>
      </c>
    </row>
    <row r="153" spans="1:6" ht="15" customHeight="1" x14ac:dyDescent="0.3">
      <c r="A153" s="131" t="s">
        <v>459</v>
      </c>
      <c r="B153" s="131" t="s">
        <v>460</v>
      </c>
      <c r="C153" s="132">
        <v>2494.04</v>
      </c>
      <c r="D153" s="132"/>
      <c r="E153" s="71"/>
      <c r="F153" s="59" t="s">
        <v>662</v>
      </c>
    </row>
    <row r="154" spans="1:6" ht="15" customHeight="1" x14ac:dyDescent="0.3">
      <c r="A154" s="131" t="s">
        <v>461</v>
      </c>
      <c r="B154" s="131" t="s">
        <v>462</v>
      </c>
      <c r="C154" s="132">
        <v>12614.23</v>
      </c>
      <c r="D154" s="132"/>
      <c r="E154" s="71"/>
      <c r="F154" s="59" t="s">
        <v>662</v>
      </c>
    </row>
    <row r="155" spans="1:6" ht="15" customHeight="1" x14ac:dyDescent="0.3">
      <c r="A155" s="131" t="s">
        <v>463</v>
      </c>
      <c r="B155" s="131" t="s">
        <v>464</v>
      </c>
      <c r="C155" s="132">
        <v>1750.01</v>
      </c>
      <c r="D155" s="132"/>
      <c r="E155" s="71"/>
      <c r="F155" s="59" t="s">
        <v>662</v>
      </c>
    </row>
    <row r="156" spans="1:6" ht="15" customHeight="1" x14ac:dyDescent="0.3">
      <c r="A156" s="131" t="s">
        <v>465</v>
      </c>
      <c r="B156" s="131" t="s">
        <v>466</v>
      </c>
      <c r="C156" s="132">
        <v>32829.72</v>
      </c>
      <c r="D156" s="132"/>
      <c r="E156" s="71"/>
      <c r="F156" s="59" t="s">
        <v>662</v>
      </c>
    </row>
    <row r="157" spans="1:6" ht="15" customHeight="1" x14ac:dyDescent="0.3">
      <c r="A157" s="131" t="s">
        <v>467</v>
      </c>
      <c r="B157" s="131" t="s">
        <v>468</v>
      </c>
      <c r="C157" s="132">
        <v>3783.25</v>
      </c>
      <c r="D157" s="132"/>
      <c r="E157" s="71"/>
      <c r="F157" s="59" t="s">
        <v>662</v>
      </c>
    </row>
    <row r="158" spans="1:6" ht="15" customHeight="1" x14ac:dyDescent="0.3">
      <c r="A158" s="131" t="s">
        <v>469</v>
      </c>
      <c r="B158" s="131" t="s">
        <v>470</v>
      </c>
      <c r="C158" s="132">
        <v>3051.84</v>
      </c>
      <c r="D158" s="132"/>
      <c r="E158" s="71"/>
      <c r="F158" s="59" t="s">
        <v>662</v>
      </c>
    </row>
    <row r="159" spans="1:6" ht="15" customHeight="1" x14ac:dyDescent="0.3">
      <c r="A159" s="131" t="s">
        <v>471</v>
      </c>
      <c r="B159" s="131" t="s">
        <v>472</v>
      </c>
      <c r="C159" s="132">
        <v>4200</v>
      </c>
      <c r="D159" s="132"/>
      <c r="E159" s="71"/>
      <c r="F159" s="59" t="s">
        <v>662</v>
      </c>
    </row>
    <row r="160" spans="1:6" ht="15" customHeight="1" x14ac:dyDescent="0.3">
      <c r="A160" s="131" t="s">
        <v>473</v>
      </c>
      <c r="B160" s="131" t="s">
        <v>474</v>
      </c>
      <c r="C160" s="132">
        <v>47992.5</v>
      </c>
      <c r="D160" s="132"/>
      <c r="E160" s="71"/>
      <c r="F160" s="59" t="s">
        <v>662</v>
      </c>
    </row>
    <row r="161" spans="1:6" ht="15" customHeight="1" x14ac:dyDescent="0.3">
      <c r="A161" s="131" t="s">
        <v>475</v>
      </c>
      <c r="B161" s="131" t="s">
        <v>476</v>
      </c>
      <c r="C161" s="132">
        <v>6869.88</v>
      </c>
      <c r="D161" s="132"/>
      <c r="E161" s="71"/>
      <c r="F161" s="59" t="s">
        <v>662</v>
      </c>
    </row>
    <row r="162" spans="1:6" ht="15" customHeight="1" x14ac:dyDescent="0.3">
      <c r="A162" s="131" t="s">
        <v>477</v>
      </c>
      <c r="B162" s="131" t="s">
        <v>478</v>
      </c>
      <c r="C162" s="132">
        <v>54492.75</v>
      </c>
      <c r="D162" s="132"/>
      <c r="E162" s="71"/>
      <c r="F162" s="59" t="s">
        <v>662</v>
      </c>
    </row>
    <row r="163" spans="1:6" ht="15" customHeight="1" x14ac:dyDescent="0.3">
      <c r="A163" s="131" t="s">
        <v>479</v>
      </c>
      <c r="B163" s="131" t="s">
        <v>480</v>
      </c>
      <c r="C163" s="132">
        <v>64622.879999999997</v>
      </c>
      <c r="D163" s="132"/>
      <c r="E163" s="71"/>
      <c r="F163" s="59" t="s">
        <v>662</v>
      </c>
    </row>
    <row r="164" spans="1:6" ht="15" customHeight="1" x14ac:dyDescent="0.3">
      <c r="A164" s="131" t="s">
        <v>481</v>
      </c>
      <c r="B164" s="131" t="s">
        <v>482</v>
      </c>
      <c r="C164" s="132">
        <v>103940.01</v>
      </c>
      <c r="D164" s="132"/>
      <c r="E164" s="71"/>
      <c r="F164" s="59" t="s">
        <v>662</v>
      </c>
    </row>
    <row r="165" spans="1:6" ht="15" customHeight="1" x14ac:dyDescent="0.3">
      <c r="A165" s="131" t="s">
        <v>483</v>
      </c>
      <c r="B165" s="131" t="s">
        <v>484</v>
      </c>
      <c r="C165" s="132">
        <v>58143.12</v>
      </c>
      <c r="D165" s="132"/>
      <c r="E165" s="71"/>
      <c r="F165" s="59" t="s">
        <v>662</v>
      </c>
    </row>
    <row r="166" spans="1:6" ht="15" customHeight="1" x14ac:dyDescent="0.3">
      <c r="A166" s="131" t="s">
        <v>485</v>
      </c>
      <c r="B166" s="131" t="s">
        <v>486</v>
      </c>
      <c r="C166" s="132">
        <v>4410.84</v>
      </c>
      <c r="D166" s="132"/>
      <c r="E166" s="71"/>
      <c r="F166" s="59" t="s">
        <v>662</v>
      </c>
    </row>
    <row r="167" spans="1:6" ht="15" customHeight="1" x14ac:dyDescent="0.3">
      <c r="A167" s="131" t="s">
        <v>487</v>
      </c>
      <c r="B167" s="131" t="s">
        <v>488</v>
      </c>
      <c r="C167" s="132">
        <v>9809.01</v>
      </c>
      <c r="D167" s="132"/>
      <c r="E167" s="71"/>
      <c r="F167" s="59" t="s">
        <v>662</v>
      </c>
    </row>
    <row r="168" spans="1:6" ht="15" customHeight="1" x14ac:dyDescent="0.3">
      <c r="A168" s="131" t="s">
        <v>489</v>
      </c>
      <c r="B168" s="131" t="s">
        <v>490</v>
      </c>
      <c r="C168" s="132">
        <v>12420</v>
      </c>
      <c r="D168" s="132"/>
      <c r="E168" s="71"/>
      <c r="F168" s="59" t="s">
        <v>662</v>
      </c>
    </row>
    <row r="169" spans="1:6" ht="15" customHeight="1" x14ac:dyDescent="0.3">
      <c r="A169" s="131" t="s">
        <v>491</v>
      </c>
      <c r="B169" s="131" t="s">
        <v>492</v>
      </c>
      <c r="C169" s="132">
        <v>171100</v>
      </c>
      <c r="D169" s="131"/>
      <c r="E169" s="71"/>
      <c r="F169" s="59" t="s">
        <v>662</v>
      </c>
    </row>
    <row r="170" spans="1:6" ht="15" customHeight="1" x14ac:dyDescent="0.3">
      <c r="A170" s="131" t="s">
        <v>493</v>
      </c>
      <c r="B170" s="131" t="s">
        <v>494</v>
      </c>
      <c r="C170" s="132">
        <v>183726.53</v>
      </c>
      <c r="D170" s="132"/>
      <c r="E170" s="71"/>
      <c r="F170" s="59" t="s">
        <v>662</v>
      </c>
    </row>
    <row r="171" spans="1:6" ht="15" customHeight="1" x14ac:dyDescent="0.3">
      <c r="A171" s="131" t="s">
        <v>495</v>
      </c>
      <c r="B171" s="131" t="s">
        <v>494</v>
      </c>
      <c r="C171" s="132">
        <v>-1124.53</v>
      </c>
      <c r="D171" s="132"/>
      <c r="E171" s="71"/>
      <c r="F171" s="59" t="s">
        <v>662</v>
      </c>
    </row>
    <row r="172" spans="1:6" ht="15" customHeight="1" x14ac:dyDescent="0.3">
      <c r="A172" s="131" t="s">
        <v>496</v>
      </c>
      <c r="B172" s="131" t="s">
        <v>497</v>
      </c>
      <c r="C172" s="132">
        <v>168500.16</v>
      </c>
      <c r="D172" s="132"/>
      <c r="E172" s="71"/>
      <c r="F172" s="59" t="s">
        <v>662</v>
      </c>
    </row>
    <row r="173" spans="1:6" ht="15" customHeight="1" x14ac:dyDescent="0.3">
      <c r="A173" s="131" t="s">
        <v>498</v>
      </c>
      <c r="B173" s="131" t="s">
        <v>499</v>
      </c>
      <c r="C173" s="131">
        <v>850</v>
      </c>
      <c r="D173" s="132"/>
      <c r="E173" s="71"/>
      <c r="F173" s="59" t="s">
        <v>662</v>
      </c>
    </row>
    <row r="174" spans="1:6" ht="15" customHeight="1" x14ac:dyDescent="0.3">
      <c r="A174" s="131" t="s">
        <v>500</v>
      </c>
      <c r="B174" s="131" t="s">
        <v>501</v>
      </c>
      <c r="C174" s="132">
        <v>32800</v>
      </c>
      <c r="D174" s="132"/>
      <c r="E174" s="71"/>
      <c r="F174" s="59" t="s">
        <v>662</v>
      </c>
    </row>
    <row r="175" spans="1:6" ht="15" customHeight="1" x14ac:dyDescent="0.3">
      <c r="A175" s="131" t="s">
        <v>502</v>
      </c>
      <c r="B175" s="131" t="s">
        <v>503</v>
      </c>
      <c r="C175" s="132">
        <v>2636.25</v>
      </c>
      <c r="D175" s="132"/>
      <c r="E175" s="71"/>
      <c r="F175" s="59" t="s">
        <v>662</v>
      </c>
    </row>
    <row r="176" spans="1:6" ht="15" customHeight="1" x14ac:dyDescent="0.3">
      <c r="A176" s="131" t="s">
        <v>504</v>
      </c>
      <c r="B176" s="131" t="s">
        <v>505</v>
      </c>
      <c r="C176" s="132">
        <v>26178.11</v>
      </c>
      <c r="D176" s="132"/>
      <c r="E176" s="71"/>
      <c r="F176" s="59" t="s">
        <v>662</v>
      </c>
    </row>
    <row r="177" spans="1:6" ht="15" customHeight="1" x14ac:dyDescent="0.3">
      <c r="A177" s="131" t="s">
        <v>506</v>
      </c>
      <c r="B177" s="131" t="s">
        <v>507</v>
      </c>
      <c r="C177" s="132">
        <v>36475.57</v>
      </c>
      <c r="D177" s="131"/>
      <c r="E177" s="71"/>
      <c r="F177" s="59" t="s">
        <v>662</v>
      </c>
    </row>
    <row r="178" spans="1:6" ht="15" customHeight="1" x14ac:dyDescent="0.3">
      <c r="A178" s="131" t="s">
        <v>508</v>
      </c>
      <c r="B178" s="131" t="s">
        <v>509</v>
      </c>
      <c r="C178" s="132">
        <v>3146</v>
      </c>
      <c r="D178" s="131"/>
      <c r="E178" s="71"/>
      <c r="F178" s="59" t="s">
        <v>662</v>
      </c>
    </row>
    <row r="179" spans="1:6" ht="15" customHeight="1" x14ac:dyDescent="0.3">
      <c r="A179" s="131" t="s">
        <v>510</v>
      </c>
      <c r="B179" s="131" t="s">
        <v>511</v>
      </c>
      <c r="C179" s="131">
        <v>690</v>
      </c>
      <c r="D179" s="132"/>
      <c r="E179" s="71"/>
      <c r="F179" s="59" t="s">
        <v>662</v>
      </c>
    </row>
    <row r="180" spans="1:6" ht="15" customHeight="1" x14ac:dyDescent="0.3">
      <c r="A180" s="131" t="s">
        <v>512</v>
      </c>
      <c r="B180" s="131" t="s">
        <v>513</v>
      </c>
      <c r="C180" s="132">
        <v>3152.06</v>
      </c>
      <c r="D180" s="131"/>
      <c r="E180" s="71"/>
      <c r="F180" s="59" t="s">
        <v>662</v>
      </c>
    </row>
    <row r="181" spans="1:6" ht="15" customHeight="1" x14ac:dyDescent="0.3">
      <c r="A181" s="131" t="s">
        <v>514</v>
      </c>
      <c r="B181" s="131" t="s">
        <v>515</v>
      </c>
      <c r="C181" s="132">
        <v>506345</v>
      </c>
      <c r="D181" s="132"/>
      <c r="E181" s="71"/>
      <c r="F181" s="59" t="s">
        <v>662</v>
      </c>
    </row>
    <row r="182" spans="1:6" ht="15" customHeight="1" x14ac:dyDescent="0.3">
      <c r="A182" s="131" t="s">
        <v>516</v>
      </c>
      <c r="B182" s="131" t="s">
        <v>517</v>
      </c>
      <c r="C182" s="132">
        <v>1265</v>
      </c>
      <c r="D182" s="132"/>
      <c r="E182" s="71"/>
      <c r="F182" s="59" t="s">
        <v>662</v>
      </c>
    </row>
    <row r="183" spans="1:6" ht="15" customHeight="1" x14ac:dyDescent="0.3">
      <c r="A183" s="131" t="s">
        <v>518</v>
      </c>
      <c r="B183" s="131" t="s">
        <v>519</v>
      </c>
      <c r="C183" s="131">
        <v>517.57000000000005</v>
      </c>
      <c r="D183" s="132"/>
      <c r="E183" s="71"/>
      <c r="F183" s="59" t="s">
        <v>662</v>
      </c>
    </row>
    <row r="184" spans="1:6" ht="15" customHeight="1" x14ac:dyDescent="0.3">
      <c r="A184" s="131" t="s">
        <v>520</v>
      </c>
      <c r="B184" s="131" t="s">
        <v>521</v>
      </c>
      <c r="C184" s="131">
        <v>461.85</v>
      </c>
      <c r="D184" s="132"/>
      <c r="E184" s="71"/>
      <c r="F184" s="59" t="s">
        <v>662</v>
      </c>
    </row>
    <row r="185" spans="1:6" ht="15" customHeight="1" x14ac:dyDescent="0.3">
      <c r="A185" s="131" t="s">
        <v>522</v>
      </c>
      <c r="B185" s="131" t="s">
        <v>523</v>
      </c>
      <c r="C185" s="132">
        <v>2833.6</v>
      </c>
      <c r="D185" s="132"/>
      <c r="E185" s="71"/>
      <c r="F185" s="59" t="s">
        <v>662</v>
      </c>
    </row>
    <row r="186" spans="1:6" ht="15" customHeight="1" x14ac:dyDescent="0.3">
      <c r="A186" s="131" t="s">
        <v>524</v>
      </c>
      <c r="B186" s="131" t="s">
        <v>525</v>
      </c>
      <c r="C186" s="131">
        <v>797.44</v>
      </c>
      <c r="D186" s="132"/>
      <c r="E186" s="71"/>
      <c r="F186" s="59" t="s">
        <v>662</v>
      </c>
    </row>
    <row r="187" spans="1:6" ht="15" customHeight="1" x14ac:dyDescent="0.3">
      <c r="A187" s="131" t="s">
        <v>526</v>
      </c>
      <c r="B187" s="131" t="s">
        <v>527</v>
      </c>
      <c r="C187" s="132">
        <v>1333.92</v>
      </c>
      <c r="D187" s="132"/>
      <c r="E187" s="71"/>
      <c r="F187" s="59" t="s">
        <v>662</v>
      </c>
    </row>
    <row r="188" spans="1:6" ht="15" customHeight="1" x14ac:dyDescent="0.3">
      <c r="A188" s="131" t="s">
        <v>528</v>
      </c>
      <c r="B188" s="131" t="s">
        <v>529</v>
      </c>
      <c r="C188" s="132">
        <v>5842.73</v>
      </c>
      <c r="D188" s="132"/>
      <c r="E188" s="71"/>
      <c r="F188" s="59" t="s">
        <v>662</v>
      </c>
    </row>
    <row r="189" spans="1:6" ht="15" customHeight="1" x14ac:dyDescent="0.3">
      <c r="A189" s="131" t="s">
        <v>530</v>
      </c>
      <c r="B189" s="131" t="s">
        <v>531</v>
      </c>
      <c r="C189" s="132">
        <v>3785.5</v>
      </c>
      <c r="D189" s="131"/>
      <c r="E189" s="71"/>
      <c r="F189" s="59" t="s">
        <v>662</v>
      </c>
    </row>
    <row r="190" spans="1:6" ht="15" customHeight="1" x14ac:dyDescent="0.3">
      <c r="A190" s="131" t="s">
        <v>532</v>
      </c>
      <c r="B190" s="131" t="s">
        <v>533</v>
      </c>
      <c r="C190" s="132">
        <v>3320.73</v>
      </c>
      <c r="D190" s="131"/>
      <c r="E190" s="71"/>
      <c r="F190" s="59" t="s">
        <v>662</v>
      </c>
    </row>
    <row r="191" spans="1:6" ht="15" customHeight="1" x14ac:dyDescent="0.3">
      <c r="A191" s="131" t="s">
        <v>534</v>
      </c>
      <c r="B191" s="131" t="s">
        <v>535</v>
      </c>
      <c r="C191" s="132">
        <v>2868.32</v>
      </c>
      <c r="D191" s="131"/>
      <c r="E191" s="71"/>
      <c r="F191" s="59" t="s">
        <v>662</v>
      </c>
    </row>
    <row r="192" spans="1:6" ht="15" customHeight="1" x14ac:dyDescent="0.3">
      <c r="A192" s="131" t="s">
        <v>536</v>
      </c>
      <c r="B192" s="131" t="s">
        <v>537</v>
      </c>
      <c r="C192" s="132">
        <v>5424.92</v>
      </c>
      <c r="D192" s="132"/>
      <c r="E192" s="71"/>
      <c r="F192" s="59" t="s">
        <v>662</v>
      </c>
    </row>
    <row r="193" spans="1:6" ht="15" customHeight="1" x14ac:dyDescent="0.3">
      <c r="A193" s="131" t="s">
        <v>538</v>
      </c>
      <c r="B193" s="131" t="s">
        <v>539</v>
      </c>
      <c r="C193" s="132">
        <v>2093.75</v>
      </c>
      <c r="D193" s="132"/>
      <c r="E193" s="71"/>
      <c r="F193" s="59" t="s">
        <v>662</v>
      </c>
    </row>
    <row r="194" spans="1:6" ht="15" customHeight="1" x14ac:dyDescent="0.3">
      <c r="A194" s="131" t="s">
        <v>540</v>
      </c>
      <c r="B194" s="131" t="s">
        <v>541</v>
      </c>
      <c r="C194" s="132">
        <v>1610</v>
      </c>
      <c r="D194" s="131"/>
      <c r="E194" s="71"/>
      <c r="F194" s="59" t="s">
        <v>662</v>
      </c>
    </row>
    <row r="195" spans="1:6" ht="15" customHeight="1" x14ac:dyDescent="0.3">
      <c r="A195" s="131" t="s">
        <v>542</v>
      </c>
      <c r="B195" s="131" t="s">
        <v>543</v>
      </c>
      <c r="C195" s="132">
        <v>2924.6</v>
      </c>
      <c r="D195" s="131"/>
      <c r="E195" s="71"/>
      <c r="F195" s="59" t="s">
        <v>662</v>
      </c>
    </row>
    <row r="196" spans="1:6" ht="15" customHeight="1" x14ac:dyDescent="0.3">
      <c r="A196" s="131" t="s">
        <v>544</v>
      </c>
      <c r="B196" s="131" t="s">
        <v>545</v>
      </c>
      <c r="C196" s="132">
        <v>3121.48</v>
      </c>
      <c r="D196" s="132"/>
      <c r="E196" s="71"/>
      <c r="F196" s="59" t="s">
        <v>662</v>
      </c>
    </row>
    <row r="197" spans="1:6" ht="15" customHeight="1" x14ac:dyDescent="0.3">
      <c r="A197" s="131" t="s">
        <v>546</v>
      </c>
      <c r="B197" s="131" t="s">
        <v>547</v>
      </c>
      <c r="C197" s="131">
        <v>953.78</v>
      </c>
      <c r="D197" s="132"/>
      <c r="E197" s="71"/>
      <c r="F197" s="59" t="s">
        <v>662</v>
      </c>
    </row>
    <row r="198" spans="1:6" ht="15" customHeight="1" x14ac:dyDescent="0.3">
      <c r="A198" s="131" t="s">
        <v>548</v>
      </c>
      <c r="B198" s="131" t="s">
        <v>549</v>
      </c>
      <c r="C198" s="131">
        <v>405.35</v>
      </c>
      <c r="D198" s="132"/>
      <c r="E198" s="71"/>
      <c r="F198" s="59" t="s">
        <v>662</v>
      </c>
    </row>
    <row r="199" spans="1:6" ht="15" customHeight="1" x14ac:dyDescent="0.3">
      <c r="A199" s="131" t="s">
        <v>550</v>
      </c>
      <c r="B199" s="131" t="s">
        <v>551</v>
      </c>
      <c r="C199" s="131">
        <v>498.33</v>
      </c>
      <c r="D199" s="132"/>
      <c r="E199" s="71"/>
      <c r="F199" s="59" t="s">
        <v>662</v>
      </c>
    </row>
    <row r="200" spans="1:6" ht="15" customHeight="1" x14ac:dyDescent="0.3">
      <c r="A200" s="131" t="s">
        <v>552</v>
      </c>
      <c r="B200" s="131" t="s">
        <v>553</v>
      </c>
      <c r="C200" s="132">
        <v>1182.1600000000001</v>
      </c>
      <c r="D200" s="132"/>
      <c r="E200" s="71"/>
      <c r="F200" s="59" t="s">
        <v>662</v>
      </c>
    </row>
    <row r="201" spans="1:6" ht="15" customHeight="1" x14ac:dyDescent="0.3">
      <c r="A201" s="131" t="s">
        <v>554</v>
      </c>
      <c r="B201" s="131" t="s">
        <v>555</v>
      </c>
      <c r="C201" s="132">
        <v>135388.69</v>
      </c>
      <c r="D201" s="131"/>
      <c r="E201" s="71"/>
      <c r="F201" s="59" t="s">
        <v>662</v>
      </c>
    </row>
    <row r="202" spans="1:6" ht="15" customHeight="1" x14ac:dyDescent="0.3">
      <c r="A202" s="131" t="s">
        <v>556</v>
      </c>
      <c r="B202" s="131" t="s">
        <v>557</v>
      </c>
      <c r="C202" s="131">
        <v>391</v>
      </c>
      <c r="D202" s="131"/>
      <c r="E202" s="71"/>
      <c r="F202" s="59" t="s">
        <v>662</v>
      </c>
    </row>
    <row r="203" spans="1:6" ht="15" customHeight="1" x14ac:dyDescent="0.3">
      <c r="A203" s="131" t="s">
        <v>558</v>
      </c>
      <c r="B203" s="131" t="s">
        <v>559</v>
      </c>
      <c r="C203" s="131">
        <v>551.38</v>
      </c>
      <c r="D203" s="132"/>
      <c r="E203" s="71"/>
      <c r="F203" s="59" t="s">
        <v>662</v>
      </c>
    </row>
    <row r="204" spans="1:6" ht="15" customHeight="1" x14ac:dyDescent="0.3">
      <c r="A204" s="131" t="s">
        <v>560</v>
      </c>
      <c r="B204" s="131" t="s">
        <v>561</v>
      </c>
      <c r="C204" s="132">
        <v>129004.16</v>
      </c>
      <c r="D204" s="132"/>
      <c r="E204" s="71"/>
      <c r="F204" s="59" t="s">
        <v>662</v>
      </c>
    </row>
    <row r="205" spans="1:6" ht="15" customHeight="1" x14ac:dyDescent="0.3">
      <c r="A205" s="131" t="s">
        <v>562</v>
      </c>
      <c r="B205" s="131" t="s">
        <v>563</v>
      </c>
      <c r="C205" s="132">
        <v>183539.79</v>
      </c>
      <c r="D205" s="132"/>
      <c r="E205" s="71"/>
      <c r="F205" s="59" t="s">
        <v>662</v>
      </c>
    </row>
    <row r="206" spans="1:6" ht="15" customHeight="1" x14ac:dyDescent="0.3">
      <c r="A206" s="131" t="s">
        <v>564</v>
      </c>
      <c r="B206" s="131" t="s">
        <v>565</v>
      </c>
      <c r="C206" s="132">
        <v>125580</v>
      </c>
      <c r="D206" s="132"/>
      <c r="E206" s="71"/>
      <c r="F206" s="59" t="s">
        <v>662</v>
      </c>
    </row>
    <row r="207" spans="1:6" ht="15" customHeight="1" x14ac:dyDescent="0.3">
      <c r="A207" s="131" t="s">
        <v>566</v>
      </c>
      <c r="B207" s="131" t="s">
        <v>567</v>
      </c>
      <c r="C207" s="132">
        <v>24744.51</v>
      </c>
      <c r="D207" s="132"/>
      <c r="E207" s="71"/>
      <c r="F207" s="59" t="s">
        <v>662</v>
      </c>
    </row>
    <row r="208" spans="1:6" ht="15" customHeight="1" x14ac:dyDescent="0.3">
      <c r="A208" s="131" t="s">
        <v>568</v>
      </c>
      <c r="B208" s="131" t="s">
        <v>569</v>
      </c>
      <c r="C208" s="132">
        <v>1059.8499999999999</v>
      </c>
      <c r="D208" s="132"/>
      <c r="E208" s="71"/>
      <c r="F208" s="59" t="s">
        <v>662</v>
      </c>
    </row>
    <row r="209" spans="1:6" ht="15" customHeight="1" x14ac:dyDescent="0.3">
      <c r="A209" s="131" t="s">
        <v>570</v>
      </c>
      <c r="B209" s="131" t="s">
        <v>571</v>
      </c>
      <c r="C209" s="131">
        <v>433.21</v>
      </c>
      <c r="D209" s="132"/>
      <c r="E209" s="71"/>
      <c r="F209" s="59" t="s">
        <v>662</v>
      </c>
    </row>
    <row r="210" spans="1:6" ht="15" customHeight="1" x14ac:dyDescent="0.3">
      <c r="A210" s="131" t="s">
        <v>572</v>
      </c>
      <c r="B210" s="131" t="s">
        <v>573</v>
      </c>
      <c r="C210" s="131">
        <v>395.66</v>
      </c>
      <c r="D210" s="132"/>
      <c r="E210" s="71"/>
      <c r="F210" s="59" t="s">
        <v>662</v>
      </c>
    </row>
    <row r="211" spans="1:6" ht="15" customHeight="1" x14ac:dyDescent="0.3">
      <c r="A211" s="131" t="s">
        <v>574</v>
      </c>
      <c r="B211" s="131" t="s">
        <v>575</v>
      </c>
      <c r="C211" s="132">
        <v>1259</v>
      </c>
      <c r="D211" s="132"/>
      <c r="E211" s="71"/>
      <c r="F211" s="59" t="s">
        <v>662</v>
      </c>
    </row>
    <row r="212" spans="1:6" ht="15" customHeight="1" x14ac:dyDescent="0.3">
      <c r="A212" s="131" t="s">
        <v>576</v>
      </c>
      <c r="B212" s="131" t="s">
        <v>577</v>
      </c>
      <c r="C212" s="132">
        <v>1092.99</v>
      </c>
      <c r="D212" s="132"/>
      <c r="E212" s="71"/>
      <c r="F212" s="59" t="s">
        <v>662</v>
      </c>
    </row>
    <row r="213" spans="1:6" ht="15" customHeight="1" x14ac:dyDescent="0.3">
      <c r="A213" s="131" t="s">
        <v>578</v>
      </c>
      <c r="B213" s="131" t="s">
        <v>579</v>
      </c>
      <c r="C213" s="132">
        <v>2900.8</v>
      </c>
      <c r="D213" s="132"/>
      <c r="E213" s="71"/>
      <c r="F213" s="59" t="s">
        <v>662</v>
      </c>
    </row>
    <row r="214" spans="1:6" ht="15" customHeight="1" x14ac:dyDescent="0.3">
      <c r="A214" s="131" t="s">
        <v>580</v>
      </c>
      <c r="B214" s="131" t="s">
        <v>581</v>
      </c>
      <c r="C214" s="132">
        <v>4986.4399999999996</v>
      </c>
      <c r="D214" s="132"/>
      <c r="E214" s="71"/>
      <c r="F214" s="59" t="s">
        <v>662</v>
      </c>
    </row>
    <row r="215" spans="1:6" ht="15" customHeight="1" x14ac:dyDescent="0.3">
      <c r="A215" s="131" t="s">
        <v>582</v>
      </c>
      <c r="B215" s="131" t="s">
        <v>583</v>
      </c>
      <c r="C215" s="132">
        <v>3564.54</v>
      </c>
      <c r="D215" s="131"/>
      <c r="E215" s="71"/>
      <c r="F215" s="59" t="s">
        <v>662</v>
      </c>
    </row>
    <row r="216" spans="1:6" ht="15" customHeight="1" x14ac:dyDescent="0.3">
      <c r="A216" s="131" t="s">
        <v>584</v>
      </c>
      <c r="B216" s="131" t="s">
        <v>585</v>
      </c>
      <c r="C216" s="132">
        <v>2283.12</v>
      </c>
      <c r="D216" s="132"/>
      <c r="E216" s="71"/>
      <c r="F216" s="59" t="s">
        <v>662</v>
      </c>
    </row>
    <row r="217" spans="1:6" ht="15" customHeight="1" x14ac:dyDescent="0.3">
      <c r="A217" s="131" t="s">
        <v>586</v>
      </c>
      <c r="B217" s="131" t="s">
        <v>587</v>
      </c>
      <c r="C217" s="132">
        <v>6280.01</v>
      </c>
      <c r="D217" s="132"/>
      <c r="E217" s="71"/>
      <c r="F217" s="59" t="s">
        <v>662</v>
      </c>
    </row>
    <row r="218" spans="1:6" ht="15" customHeight="1" x14ac:dyDescent="0.3">
      <c r="A218" s="131" t="s">
        <v>588</v>
      </c>
      <c r="B218" s="131" t="s">
        <v>589</v>
      </c>
      <c r="C218" s="132">
        <v>12043.07</v>
      </c>
      <c r="D218" s="132"/>
      <c r="E218" s="71"/>
      <c r="F218" s="59" t="s">
        <v>662</v>
      </c>
    </row>
    <row r="219" spans="1:6" ht="15" customHeight="1" x14ac:dyDescent="0.3">
      <c r="A219" s="131" t="s">
        <v>590</v>
      </c>
      <c r="B219" s="131" t="s">
        <v>591</v>
      </c>
      <c r="C219" s="132">
        <v>7400.01</v>
      </c>
      <c r="D219" s="132"/>
      <c r="E219" s="71"/>
      <c r="F219" s="59" t="s">
        <v>662</v>
      </c>
    </row>
    <row r="220" spans="1:6" ht="15" customHeight="1" x14ac:dyDescent="0.3">
      <c r="A220" s="131" t="s">
        <v>592</v>
      </c>
      <c r="B220" s="131" t="s">
        <v>593</v>
      </c>
      <c r="C220" s="132">
        <v>1425</v>
      </c>
      <c r="D220" s="132"/>
      <c r="E220" s="71"/>
      <c r="F220" s="59" t="s">
        <v>662</v>
      </c>
    </row>
    <row r="221" spans="1:6" ht="15" customHeight="1" x14ac:dyDescent="0.3">
      <c r="A221" s="131" t="s">
        <v>594</v>
      </c>
      <c r="B221" s="131" t="s">
        <v>595</v>
      </c>
      <c r="C221" s="132">
        <v>3200</v>
      </c>
      <c r="D221" s="132"/>
      <c r="E221" s="71"/>
      <c r="F221" s="59" t="s">
        <v>662</v>
      </c>
    </row>
    <row r="222" spans="1:6" ht="15" customHeight="1" x14ac:dyDescent="0.3">
      <c r="A222" s="131" t="s">
        <v>596</v>
      </c>
      <c r="B222" s="131" t="s">
        <v>597</v>
      </c>
      <c r="C222" s="132">
        <v>5903.74</v>
      </c>
      <c r="D222" s="132"/>
      <c r="E222" s="71"/>
      <c r="F222" s="59" t="s">
        <v>662</v>
      </c>
    </row>
    <row r="223" spans="1:6" ht="15" customHeight="1" x14ac:dyDescent="0.3">
      <c r="A223" s="131" t="s">
        <v>598</v>
      </c>
      <c r="B223" s="131" t="s">
        <v>599</v>
      </c>
      <c r="C223" s="131">
        <v>367.25</v>
      </c>
      <c r="D223" s="132"/>
      <c r="E223" s="71"/>
      <c r="F223" s="59" t="s">
        <v>662</v>
      </c>
    </row>
    <row r="224" spans="1:6" ht="15" customHeight="1" x14ac:dyDescent="0.3">
      <c r="A224" s="131" t="s">
        <v>600</v>
      </c>
      <c r="B224" s="131" t="s">
        <v>601</v>
      </c>
      <c r="C224" s="132">
        <v>1100.99</v>
      </c>
      <c r="D224" s="132"/>
      <c r="E224" s="71"/>
      <c r="F224" s="59" t="s">
        <v>662</v>
      </c>
    </row>
    <row r="225" spans="1:6" ht="15" customHeight="1" x14ac:dyDescent="0.3">
      <c r="A225" s="131" t="s">
        <v>602</v>
      </c>
      <c r="B225" s="131" t="s">
        <v>603</v>
      </c>
      <c r="C225" s="132">
        <v>1358.08</v>
      </c>
      <c r="D225" s="132"/>
      <c r="E225" s="71"/>
      <c r="F225" s="59" t="s">
        <v>662</v>
      </c>
    </row>
    <row r="226" spans="1:6" ht="15" customHeight="1" x14ac:dyDescent="0.3">
      <c r="A226" s="131" t="s">
        <v>604</v>
      </c>
      <c r="B226" s="131" t="s">
        <v>605</v>
      </c>
      <c r="C226" s="132">
        <v>7085</v>
      </c>
      <c r="D226" s="132"/>
      <c r="E226" s="71"/>
      <c r="F226" s="59" t="s">
        <v>662</v>
      </c>
    </row>
    <row r="227" spans="1:6" ht="15" customHeight="1" x14ac:dyDescent="0.3">
      <c r="A227" s="131" t="s">
        <v>606</v>
      </c>
      <c r="B227" s="131" t="s">
        <v>607</v>
      </c>
      <c r="C227" s="132">
        <v>9996.73</v>
      </c>
      <c r="D227" s="132"/>
      <c r="E227" s="71"/>
      <c r="F227" s="59" t="s">
        <v>662</v>
      </c>
    </row>
    <row r="228" spans="1:6" ht="15" customHeight="1" x14ac:dyDescent="0.3">
      <c r="A228" s="131" t="s">
        <v>608</v>
      </c>
      <c r="B228" s="131" t="s">
        <v>609</v>
      </c>
      <c r="C228" s="132">
        <v>23120.25</v>
      </c>
      <c r="D228" s="132"/>
      <c r="E228" s="71"/>
      <c r="F228" s="59" t="s">
        <v>662</v>
      </c>
    </row>
    <row r="229" spans="1:6" ht="15" customHeight="1" x14ac:dyDescent="0.3">
      <c r="A229" s="131" t="s">
        <v>610</v>
      </c>
      <c r="B229" s="131" t="s">
        <v>611</v>
      </c>
      <c r="C229" s="132">
        <v>1699.98</v>
      </c>
      <c r="D229" s="132"/>
      <c r="E229" s="71"/>
      <c r="F229" s="59" t="s">
        <v>662</v>
      </c>
    </row>
    <row r="230" spans="1:6" ht="15" customHeight="1" x14ac:dyDescent="0.3">
      <c r="A230" s="131" t="s">
        <v>612</v>
      </c>
      <c r="B230" s="131" t="s">
        <v>613</v>
      </c>
      <c r="C230" s="132">
        <v>2535.75</v>
      </c>
      <c r="D230" s="132"/>
      <c r="E230" s="71"/>
      <c r="F230" s="59" t="s">
        <v>662</v>
      </c>
    </row>
    <row r="231" spans="1:6" ht="15" customHeight="1" x14ac:dyDescent="0.3">
      <c r="A231" s="131" t="s">
        <v>614</v>
      </c>
      <c r="B231" s="131" t="s">
        <v>615</v>
      </c>
      <c r="C231" s="132">
        <v>18519.41</v>
      </c>
      <c r="D231" s="132"/>
      <c r="E231" s="71"/>
      <c r="F231" s="59" t="s">
        <v>662</v>
      </c>
    </row>
    <row r="232" spans="1:6" ht="15" customHeight="1" x14ac:dyDescent="0.3">
      <c r="A232" s="131" t="s">
        <v>616</v>
      </c>
      <c r="B232" s="131" t="s">
        <v>617</v>
      </c>
      <c r="C232" s="132">
        <v>1000.5</v>
      </c>
      <c r="D232" s="132"/>
      <c r="E232" s="71"/>
      <c r="F232" s="59" t="s">
        <v>662</v>
      </c>
    </row>
    <row r="233" spans="1:6" ht="15" customHeight="1" x14ac:dyDescent="0.3">
      <c r="A233" s="131" t="s">
        <v>618</v>
      </c>
      <c r="B233" s="131" t="s">
        <v>619</v>
      </c>
      <c r="C233" s="132">
        <v>1203.54</v>
      </c>
      <c r="D233" s="132"/>
      <c r="E233" s="71"/>
      <c r="F233" s="59" t="s">
        <v>662</v>
      </c>
    </row>
    <row r="234" spans="1:6" ht="15" customHeight="1" x14ac:dyDescent="0.3">
      <c r="A234" s="131" t="s">
        <v>620</v>
      </c>
      <c r="B234" s="131" t="s">
        <v>621</v>
      </c>
      <c r="C234" s="132">
        <v>2475.88</v>
      </c>
      <c r="D234" s="132"/>
      <c r="E234" s="71"/>
      <c r="F234" s="59" t="s">
        <v>662</v>
      </c>
    </row>
    <row r="235" spans="1:6" ht="15" customHeight="1" x14ac:dyDescent="0.3">
      <c r="A235" s="131" t="s">
        <v>622</v>
      </c>
      <c r="B235" s="131" t="s">
        <v>623</v>
      </c>
      <c r="C235" s="132">
        <v>8208.9599999999991</v>
      </c>
      <c r="D235" s="132"/>
      <c r="E235" s="71"/>
      <c r="F235" s="59" t="s">
        <v>662</v>
      </c>
    </row>
    <row r="236" spans="1:6" ht="15" customHeight="1" x14ac:dyDescent="0.3">
      <c r="A236" s="131" t="s">
        <v>624</v>
      </c>
      <c r="B236" s="131" t="s">
        <v>625</v>
      </c>
      <c r="C236" s="132">
        <v>1416.16</v>
      </c>
      <c r="D236" s="132"/>
      <c r="E236" s="71"/>
      <c r="F236" s="59" t="s">
        <v>662</v>
      </c>
    </row>
    <row r="237" spans="1:6" ht="15" customHeight="1" x14ac:dyDescent="0.3">
      <c r="A237" s="131" t="s">
        <v>626</v>
      </c>
      <c r="B237" s="131" t="s">
        <v>627</v>
      </c>
      <c r="C237" s="132">
        <v>3392.04</v>
      </c>
      <c r="D237" s="132"/>
      <c r="E237" s="71"/>
      <c r="F237" s="59" t="s">
        <v>662</v>
      </c>
    </row>
    <row r="238" spans="1:6" ht="15" customHeight="1" x14ac:dyDescent="0.3">
      <c r="A238" s="131" t="s">
        <v>628</v>
      </c>
      <c r="B238" s="131" t="s">
        <v>629</v>
      </c>
      <c r="C238" s="132">
        <v>2799</v>
      </c>
      <c r="D238" s="132"/>
      <c r="E238" s="71"/>
      <c r="F238" s="59" t="s">
        <v>662</v>
      </c>
    </row>
    <row r="239" spans="1:6" ht="15" customHeight="1" x14ac:dyDescent="0.3">
      <c r="A239" s="131" t="s">
        <v>630</v>
      </c>
      <c r="B239" s="131" t="s">
        <v>631</v>
      </c>
      <c r="C239" s="132">
        <v>1788.93</v>
      </c>
      <c r="D239" s="132"/>
      <c r="E239" s="71"/>
      <c r="F239" s="59" t="s">
        <v>662</v>
      </c>
    </row>
    <row r="240" spans="1:6" ht="15" customHeight="1" x14ac:dyDescent="0.3">
      <c r="A240" s="131" t="s">
        <v>632</v>
      </c>
      <c r="B240" s="131" t="s">
        <v>633</v>
      </c>
      <c r="C240" s="132">
        <v>1628.56</v>
      </c>
      <c r="D240" s="132"/>
      <c r="E240" s="71"/>
      <c r="F240" s="59" t="s">
        <v>662</v>
      </c>
    </row>
    <row r="241" spans="1:6" ht="15" customHeight="1" x14ac:dyDescent="0.3">
      <c r="A241" s="131" t="s">
        <v>634</v>
      </c>
      <c r="B241" s="131" t="s">
        <v>635</v>
      </c>
      <c r="C241" s="132">
        <v>2190.4</v>
      </c>
      <c r="D241" s="132"/>
      <c r="E241" s="71"/>
      <c r="F241" s="59" t="s">
        <v>662</v>
      </c>
    </row>
    <row r="242" spans="1:6" ht="15" customHeight="1" x14ac:dyDescent="0.3">
      <c r="A242" s="131" t="s">
        <v>636</v>
      </c>
      <c r="B242" s="131" t="s">
        <v>637</v>
      </c>
      <c r="C242" s="132">
        <v>6986.99</v>
      </c>
      <c r="D242" s="132"/>
      <c r="E242" s="71"/>
      <c r="F242" s="59" t="s">
        <v>662</v>
      </c>
    </row>
    <row r="243" spans="1:6" ht="15" customHeight="1" x14ac:dyDescent="0.3">
      <c r="A243" s="131" t="s">
        <v>638</v>
      </c>
      <c r="B243" s="131" t="s">
        <v>639</v>
      </c>
      <c r="C243" s="132">
        <v>1421.2</v>
      </c>
      <c r="D243" s="132"/>
      <c r="E243" s="71"/>
      <c r="F243" s="59" t="s">
        <v>662</v>
      </c>
    </row>
    <row r="244" spans="1:6" ht="15" customHeight="1" x14ac:dyDescent="0.3">
      <c r="A244" s="131" t="s">
        <v>640</v>
      </c>
      <c r="B244" s="131" t="s">
        <v>641</v>
      </c>
      <c r="C244" s="132">
        <v>1045</v>
      </c>
      <c r="D244" s="132"/>
      <c r="E244" s="71"/>
      <c r="F244" s="59" t="s">
        <v>662</v>
      </c>
    </row>
    <row r="245" spans="1:6" ht="15" customHeight="1" x14ac:dyDescent="0.3">
      <c r="A245" s="131" t="s">
        <v>642</v>
      </c>
      <c r="B245" s="131" t="s">
        <v>643</v>
      </c>
      <c r="C245" s="132">
        <v>2591.4</v>
      </c>
      <c r="D245" s="132"/>
      <c r="E245" s="71"/>
      <c r="F245" s="59" t="s">
        <v>662</v>
      </c>
    </row>
    <row r="246" spans="1:6" ht="15" customHeight="1" x14ac:dyDescent="0.3">
      <c r="A246" s="131" t="s">
        <v>644</v>
      </c>
      <c r="B246" s="131" t="s">
        <v>645</v>
      </c>
      <c r="C246" s="132">
        <v>5122.32</v>
      </c>
      <c r="D246" s="132"/>
      <c r="E246" s="71"/>
      <c r="F246" s="59" t="s">
        <v>662</v>
      </c>
    </row>
    <row r="247" spans="1:6" ht="15" customHeight="1" x14ac:dyDescent="0.3">
      <c r="A247" s="131" t="s">
        <v>646</v>
      </c>
      <c r="B247" s="131" t="s">
        <v>647</v>
      </c>
      <c r="C247" s="132">
        <v>9416.25</v>
      </c>
      <c r="D247" s="132"/>
      <c r="E247" s="71"/>
      <c r="F247" s="59" t="s">
        <v>662</v>
      </c>
    </row>
    <row r="248" spans="1:6" ht="15" customHeight="1" x14ac:dyDescent="0.3">
      <c r="A248" s="131" t="s">
        <v>648</v>
      </c>
      <c r="B248" s="131" t="s">
        <v>649</v>
      </c>
      <c r="C248" s="132">
        <v>3043.36</v>
      </c>
      <c r="D248" s="132"/>
      <c r="E248" s="71"/>
      <c r="F248" s="59" t="s">
        <v>662</v>
      </c>
    </row>
    <row r="249" spans="1:6" ht="15" customHeight="1" x14ac:dyDescent="0.3">
      <c r="A249" s="131" t="s">
        <v>650</v>
      </c>
      <c r="B249" s="131" t="s">
        <v>651</v>
      </c>
      <c r="C249" s="132">
        <v>1059.98</v>
      </c>
      <c r="D249" s="132"/>
      <c r="E249" s="71"/>
      <c r="F249" s="59" t="s">
        <v>662</v>
      </c>
    </row>
    <row r="250" spans="1:6" ht="15" customHeight="1" x14ac:dyDescent="0.3">
      <c r="A250" s="131" t="s">
        <v>652</v>
      </c>
      <c r="B250" s="131" t="s">
        <v>653</v>
      </c>
      <c r="C250" s="132">
        <v>1255.57</v>
      </c>
      <c r="D250" s="132"/>
      <c r="E250" s="71"/>
      <c r="F250" s="59" t="s">
        <v>662</v>
      </c>
    </row>
    <row r="251" spans="1:6" ht="15" customHeight="1" x14ac:dyDescent="0.3">
      <c r="A251" s="131" t="s">
        <v>654</v>
      </c>
      <c r="B251" s="131" t="s">
        <v>655</v>
      </c>
      <c r="C251" s="132">
        <v>1008.57</v>
      </c>
      <c r="D251" s="132"/>
      <c r="E251" s="71"/>
      <c r="F251" s="59" t="s">
        <v>662</v>
      </c>
    </row>
    <row r="252" spans="1:6" ht="15" customHeight="1" x14ac:dyDescent="0.3">
      <c r="A252" s="131" t="s">
        <v>656</v>
      </c>
      <c r="B252" s="131" t="s">
        <v>657</v>
      </c>
      <c r="C252" s="132">
        <v>1647.52</v>
      </c>
      <c r="D252" s="132"/>
      <c r="E252" s="71"/>
      <c r="F252" s="59" t="s">
        <v>662</v>
      </c>
    </row>
    <row r="253" spans="1:6" ht="15" customHeight="1" x14ac:dyDescent="0.3">
      <c r="A253" s="131" t="s">
        <v>658</v>
      </c>
      <c r="B253" s="131" t="s">
        <v>659</v>
      </c>
      <c r="C253" s="131">
        <v>504</v>
      </c>
      <c r="D253" s="132"/>
      <c r="E253" s="71"/>
      <c r="F253" s="59" t="s">
        <v>662</v>
      </c>
    </row>
    <row r="254" spans="1:6" ht="15" customHeight="1" x14ac:dyDescent="0.3">
      <c r="A254" s="131" t="s">
        <v>660</v>
      </c>
      <c r="B254" s="131" t="s">
        <v>661</v>
      </c>
      <c r="C254" s="132">
        <v>2596.4299999999998</v>
      </c>
      <c r="D254" s="132"/>
      <c r="E254" s="71"/>
      <c r="F254" s="59" t="s">
        <v>662</v>
      </c>
    </row>
    <row r="255" spans="1:6" x14ac:dyDescent="0.3">
      <c r="A255" s="59"/>
      <c r="B255" s="59"/>
      <c r="C255" s="59"/>
      <c r="D255" s="59"/>
      <c r="E255" s="71"/>
      <c r="F255" s="59"/>
    </row>
    <row r="256" spans="1:6" x14ac:dyDescent="0.3">
      <c r="A256" s="56"/>
      <c r="B256" s="56"/>
      <c r="C256" s="56"/>
      <c r="D256" s="56"/>
      <c r="E256" s="73"/>
      <c r="F256" s="56"/>
    </row>
    <row r="257" spans="1:10" ht="24" customHeight="1" x14ac:dyDescent="0.3">
      <c r="A257" s="115" t="s">
        <v>16</v>
      </c>
      <c r="B257" s="115" t="s">
        <v>44</v>
      </c>
      <c r="C257" s="117" t="s">
        <v>49</v>
      </c>
      <c r="D257" s="117" t="s">
        <v>50</v>
      </c>
      <c r="E257" s="117" t="s">
        <v>51</v>
      </c>
      <c r="F257" s="117" t="s">
        <v>52</v>
      </c>
    </row>
    <row r="258" spans="1:10" ht="26.25" customHeight="1" x14ac:dyDescent="0.3">
      <c r="A258" s="168" t="s">
        <v>4</v>
      </c>
      <c r="B258" s="169"/>
      <c r="C258" s="169"/>
      <c r="D258" s="169"/>
      <c r="E258" s="169"/>
      <c r="F258" s="170"/>
    </row>
    <row r="259" spans="1:10" x14ac:dyDescent="0.3">
      <c r="A259" s="49"/>
      <c r="B259" s="57"/>
      <c r="C259" s="74"/>
      <c r="D259" s="75"/>
      <c r="E259" s="75"/>
      <c r="F259" s="76"/>
    </row>
    <row r="260" spans="1:10" x14ac:dyDescent="0.3">
      <c r="A260" s="49"/>
      <c r="B260" s="57"/>
      <c r="C260" s="74"/>
      <c r="D260" s="75"/>
      <c r="E260" s="75"/>
      <c r="F260" s="76"/>
    </row>
    <row r="261" spans="1:10" ht="24.75" customHeight="1" x14ac:dyDescent="0.3">
      <c r="A261" s="168" t="s">
        <v>5</v>
      </c>
      <c r="B261" s="169"/>
      <c r="C261" s="169"/>
      <c r="D261" s="169"/>
      <c r="E261" s="169"/>
      <c r="F261" s="170"/>
    </row>
    <row r="262" spans="1:10" x14ac:dyDescent="0.3">
      <c r="A262" s="49"/>
      <c r="B262" s="57"/>
      <c r="C262" s="74"/>
      <c r="D262" s="75"/>
      <c r="E262" s="75"/>
      <c r="F262" s="76"/>
    </row>
    <row r="263" spans="1:10" x14ac:dyDescent="0.3">
      <c r="A263" s="49"/>
      <c r="B263" s="57"/>
      <c r="C263" s="74"/>
      <c r="D263" s="75"/>
      <c r="E263" s="75"/>
      <c r="F263" s="76"/>
    </row>
    <row r="264" spans="1:10" ht="24" customHeight="1" x14ac:dyDescent="0.3">
      <c r="A264" s="168" t="s">
        <v>53</v>
      </c>
      <c r="B264" s="169"/>
      <c r="C264" s="169"/>
      <c r="D264" s="169"/>
      <c r="E264" s="169"/>
      <c r="F264" s="170"/>
    </row>
    <row r="265" spans="1:10" x14ac:dyDescent="0.3">
      <c r="A265" s="49"/>
      <c r="B265" s="57"/>
      <c r="C265" s="74"/>
      <c r="D265" s="75"/>
      <c r="E265" s="75"/>
      <c r="F265" s="76"/>
    </row>
    <row r="266" spans="1:10" x14ac:dyDescent="0.3">
      <c r="A266" s="49"/>
      <c r="B266" s="77" t="s">
        <v>36</v>
      </c>
      <c r="C266" s="78">
        <f>SUM(C9:C254)</f>
        <v>5797339.9000000041</v>
      </c>
      <c r="D266" s="78">
        <f>SUM(D9:D254)</f>
        <v>0</v>
      </c>
      <c r="E266" s="79">
        <f>SUM(E258:E265)</f>
        <v>0</v>
      </c>
      <c r="F266" s="49"/>
      <c r="J266" s="146"/>
    </row>
    <row r="267" spans="1:10" x14ac:dyDescent="0.3">
      <c r="A267" s="128" t="s">
        <v>682</v>
      </c>
      <c r="B267" s="128"/>
      <c r="C267" s="128"/>
      <c r="D267" s="128"/>
      <c r="E267" s="128"/>
      <c r="F267" s="128"/>
      <c r="J267" s="145"/>
    </row>
    <row r="268" spans="1:10" x14ac:dyDescent="0.3">
      <c r="A268" s="128"/>
      <c r="B268" s="128"/>
      <c r="C268" s="128"/>
      <c r="D268" s="128"/>
      <c r="E268" s="128"/>
      <c r="F268" s="128"/>
    </row>
    <row r="269" spans="1:10" x14ac:dyDescent="0.3">
      <c r="A269" s="128"/>
      <c r="B269" s="128"/>
      <c r="C269" s="128"/>
      <c r="D269" s="128"/>
      <c r="E269" s="128"/>
      <c r="F269" s="128"/>
    </row>
    <row r="270" spans="1:10" x14ac:dyDescent="0.3">
      <c r="A270" s="128"/>
      <c r="B270" s="128"/>
      <c r="C270" s="128"/>
      <c r="D270" s="128"/>
      <c r="E270" s="128"/>
      <c r="F270" s="128"/>
    </row>
    <row r="271" spans="1:10" x14ac:dyDescent="0.3">
      <c r="A271" s="128"/>
      <c r="B271" s="128"/>
      <c r="C271" s="128"/>
      <c r="D271" s="128"/>
      <c r="E271" s="128"/>
      <c r="F271" s="128"/>
    </row>
    <row r="272" spans="1:10" x14ac:dyDescent="0.3">
      <c r="A272" s="128"/>
      <c r="B272" s="128"/>
      <c r="C272" s="128"/>
      <c r="D272" s="128"/>
      <c r="E272" s="128"/>
      <c r="F272" s="128"/>
    </row>
    <row r="273" spans="1:6" x14ac:dyDescent="0.3">
      <c r="A273" s="128"/>
      <c r="B273" s="128"/>
      <c r="C273" s="128"/>
      <c r="D273" s="128"/>
      <c r="E273" s="128"/>
      <c r="F273" s="128"/>
    </row>
    <row r="274" spans="1:6" x14ac:dyDescent="0.3">
      <c r="A274" s="128"/>
      <c r="B274" s="128"/>
      <c r="C274" s="128"/>
      <c r="D274" s="128"/>
      <c r="E274" s="128"/>
      <c r="F274" s="128"/>
    </row>
    <row r="275" spans="1:6" x14ac:dyDescent="0.3">
      <c r="A275" s="128"/>
      <c r="B275" s="128"/>
      <c r="C275" s="128"/>
      <c r="D275" s="128"/>
      <c r="E275" s="128"/>
      <c r="F275" s="128"/>
    </row>
    <row r="276" spans="1:6" x14ac:dyDescent="0.3">
      <c r="A276" s="128"/>
      <c r="B276" s="128"/>
      <c r="C276" s="128"/>
      <c r="D276" s="128"/>
      <c r="E276" s="128"/>
      <c r="F276" s="128"/>
    </row>
    <row r="277" spans="1:6" x14ac:dyDescent="0.3">
      <c r="A277" s="128"/>
      <c r="B277" s="128"/>
      <c r="C277" s="128"/>
      <c r="D277" s="128"/>
      <c r="E277" s="128"/>
      <c r="F277" s="128"/>
    </row>
    <row r="278" spans="1:6" x14ac:dyDescent="0.3">
      <c r="A278" s="128"/>
      <c r="B278" s="128"/>
      <c r="C278" s="128"/>
      <c r="D278" s="128"/>
      <c r="E278" s="128"/>
      <c r="F278" s="128"/>
    </row>
    <row r="279" spans="1:6" x14ac:dyDescent="0.3">
      <c r="A279" s="128"/>
      <c r="B279" s="128"/>
      <c r="C279" s="128"/>
      <c r="D279" s="128"/>
      <c r="E279" s="128"/>
      <c r="F279" s="128"/>
    </row>
    <row r="280" spans="1:6" x14ac:dyDescent="0.3">
      <c r="A280" s="1"/>
      <c r="B280" s="1"/>
      <c r="C280" s="1"/>
      <c r="D280" s="23"/>
      <c r="E280" s="23"/>
      <c r="F280" s="1"/>
    </row>
    <row r="281" spans="1:6" x14ac:dyDescent="0.3">
      <c r="A281" s="1"/>
      <c r="B281" s="1"/>
      <c r="C281" s="1"/>
      <c r="D281" s="23"/>
      <c r="E281" s="23"/>
      <c r="F281" s="1"/>
    </row>
    <row r="282" spans="1:6" x14ac:dyDescent="0.3">
      <c r="A282" s="1"/>
      <c r="B282" s="1"/>
      <c r="C282" s="1"/>
      <c r="D282" s="23"/>
      <c r="E282" s="23"/>
      <c r="F282" s="1"/>
    </row>
    <row r="283" spans="1:6" x14ac:dyDescent="0.3">
      <c r="A283" s="22"/>
      <c r="B283" s="22"/>
      <c r="C283" s="24"/>
      <c r="D283" s="24"/>
      <c r="E283" s="24"/>
      <c r="F283" s="22"/>
    </row>
  </sheetData>
  <protectedRanges>
    <protectedRange sqref="B259:D260 B262:D263 E258:F266 B265:D266" name="Rango1"/>
  </protectedRanges>
  <mergeCells count="9">
    <mergeCell ref="A261:F261"/>
    <mergeCell ref="A264:F264"/>
    <mergeCell ref="A2:F2"/>
    <mergeCell ref="A258:F258"/>
    <mergeCell ref="A3:F3"/>
    <mergeCell ref="A4:F4"/>
    <mergeCell ref="A5:F5"/>
    <mergeCell ref="A6:F6"/>
    <mergeCell ref="D7:F7"/>
  </mergeCells>
  <pageMargins left="0.70866141732283472" right="0.70866141732283472" top="0.55118110236220474" bottom="0.55118110236220474" header="0.31496062992125984" footer="0.31496062992125984"/>
  <pageSetup scale="75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4"/>
  <sheetViews>
    <sheetView workbookViewId="0">
      <selection activeCell="B9" sqref="B9:D9"/>
    </sheetView>
  </sheetViews>
  <sheetFormatPr baseColWidth="10" defaultColWidth="11.44140625" defaultRowHeight="14.4" x14ac:dyDescent="0.3"/>
  <cols>
    <col min="1" max="1" width="39.88671875" style="4" customWidth="1"/>
    <col min="2" max="2" width="52.88671875" style="4" customWidth="1"/>
    <col min="3" max="3" width="22.6640625" style="4" customWidth="1"/>
    <col min="4" max="4" width="15.5546875" style="4" customWidth="1"/>
    <col min="5" max="16384" width="11.44140625" style="4"/>
  </cols>
  <sheetData>
    <row r="1" spans="1:4" x14ac:dyDescent="0.3">
      <c r="A1" s="1"/>
      <c r="B1" s="1"/>
      <c r="C1" s="3" t="s">
        <v>54</v>
      </c>
      <c r="D1" s="2"/>
    </row>
    <row r="2" spans="1:4" x14ac:dyDescent="0.3">
      <c r="A2" s="154" t="s">
        <v>147</v>
      </c>
      <c r="B2" s="154"/>
      <c r="C2" s="154"/>
      <c r="D2" s="154"/>
    </row>
    <row r="3" spans="1:4" ht="15.75" customHeight="1" x14ac:dyDescent="0.3">
      <c r="A3" s="154" t="s">
        <v>12</v>
      </c>
      <c r="B3" s="154"/>
      <c r="C3" s="154"/>
      <c r="D3" s="154"/>
    </row>
    <row r="4" spans="1:4" x14ac:dyDescent="0.3">
      <c r="A4" s="154" t="s">
        <v>13</v>
      </c>
      <c r="B4" s="154"/>
      <c r="C4" s="154"/>
      <c r="D4" s="154"/>
    </row>
    <row r="5" spans="1:4" x14ac:dyDescent="0.3">
      <c r="A5" s="156" t="s">
        <v>14</v>
      </c>
      <c r="B5" s="156"/>
      <c r="C5" s="156"/>
      <c r="D5" s="156"/>
    </row>
    <row r="6" spans="1:4" x14ac:dyDescent="0.3">
      <c r="A6" s="156" t="s">
        <v>42</v>
      </c>
      <c r="B6" s="156"/>
      <c r="C6" s="156"/>
      <c r="D6" s="156"/>
    </row>
    <row r="7" spans="1:4" x14ac:dyDescent="0.3">
      <c r="A7" s="153" t="s">
        <v>55</v>
      </c>
      <c r="B7" s="153"/>
      <c r="C7" s="153"/>
      <c r="D7" s="23"/>
    </row>
    <row r="8" spans="1:4" x14ac:dyDescent="0.3">
      <c r="A8" s="56"/>
      <c r="B8" s="80"/>
      <c r="C8" s="80"/>
      <c r="D8" s="25"/>
    </row>
    <row r="9" spans="1:4" x14ac:dyDescent="0.3">
      <c r="A9" s="81" t="s">
        <v>56</v>
      </c>
      <c r="B9" s="157" t="s">
        <v>705</v>
      </c>
      <c r="C9" s="157"/>
      <c r="D9" s="157"/>
    </row>
    <row r="10" spans="1:4" ht="24.9" customHeight="1" x14ac:dyDescent="0.3">
      <c r="A10" s="115" t="s">
        <v>16</v>
      </c>
      <c r="B10" s="115" t="s">
        <v>57</v>
      </c>
      <c r="C10" s="115" t="s">
        <v>58</v>
      </c>
    </row>
    <row r="11" spans="1:4" ht="34.5" customHeight="1" x14ac:dyDescent="0.3">
      <c r="A11" s="82"/>
      <c r="B11" s="49"/>
      <c r="C11" s="49"/>
    </row>
    <row r="12" spans="1:4" ht="32.25" customHeight="1" x14ac:dyDescent="0.3">
      <c r="A12" s="83"/>
      <c r="B12" s="49"/>
      <c r="C12" s="49"/>
    </row>
    <row r="13" spans="1:4" ht="32.25" customHeight="1" x14ac:dyDescent="0.3">
      <c r="A13" s="83"/>
      <c r="B13" s="49"/>
      <c r="C13" s="49"/>
    </row>
    <row r="14" spans="1:4" ht="21.75" customHeight="1" x14ac:dyDescent="0.3">
      <c r="A14" s="82" t="s">
        <v>59</v>
      </c>
      <c r="B14" s="49"/>
      <c r="C14" s="49"/>
      <c r="D14" s="1"/>
    </row>
    <row r="15" spans="1:4" x14ac:dyDescent="0.3">
      <c r="A15" s="128" t="s">
        <v>682</v>
      </c>
      <c r="B15" s="128"/>
      <c r="C15" s="128"/>
      <c r="D15" s="128"/>
    </row>
    <row r="16" spans="1:4" x14ac:dyDescent="0.3">
      <c r="A16" s="56"/>
      <c r="B16" s="56"/>
      <c r="C16" s="56"/>
      <c r="D16" s="1"/>
    </row>
    <row r="17" spans="1:4" ht="31.5" customHeight="1" x14ac:dyDescent="0.3">
      <c r="A17" s="171" t="s">
        <v>60</v>
      </c>
      <c r="B17" s="171"/>
      <c r="C17" s="171"/>
      <c r="D17" s="26"/>
    </row>
    <row r="18" spans="1:4" x14ac:dyDescent="0.3">
      <c r="A18" s="1"/>
      <c r="B18" s="1"/>
      <c r="C18" s="1"/>
      <c r="D18" s="1"/>
    </row>
    <row r="19" spans="1:4" x14ac:dyDescent="0.3">
      <c r="A19" s="1"/>
      <c r="B19" s="1"/>
      <c r="C19" s="1"/>
      <c r="D19" s="1"/>
    </row>
    <row r="20" spans="1:4" x14ac:dyDescent="0.3">
      <c r="A20" s="16"/>
      <c r="B20" s="16"/>
      <c r="C20" s="16"/>
      <c r="D20" s="16"/>
    </row>
    <row r="21" spans="1:4" x14ac:dyDescent="0.3">
      <c r="A21" s="16"/>
      <c r="B21" s="16"/>
      <c r="C21" s="16"/>
      <c r="D21" s="16"/>
    </row>
    <row r="22" spans="1:4" x14ac:dyDescent="0.3">
      <c r="A22" s="16"/>
      <c r="B22" s="16"/>
      <c r="C22" s="16"/>
      <c r="D22" s="16"/>
    </row>
    <row r="23" spans="1:4" x14ac:dyDescent="0.3">
      <c r="A23" s="16"/>
      <c r="B23" s="16"/>
      <c r="C23" s="16"/>
      <c r="D23" s="16"/>
    </row>
    <row r="24" spans="1:4" x14ac:dyDescent="0.3">
      <c r="A24" s="16"/>
      <c r="B24" s="16"/>
      <c r="C24" s="16"/>
      <c r="D24" s="16"/>
    </row>
  </sheetData>
  <protectedRanges>
    <protectedRange sqref="A9" name="Rango1_1"/>
  </protectedRanges>
  <mergeCells count="8">
    <mergeCell ref="A17:C17"/>
    <mergeCell ref="A2:D2"/>
    <mergeCell ref="A3:D3"/>
    <mergeCell ref="A4:D4"/>
    <mergeCell ref="A5:D5"/>
    <mergeCell ref="A6:D6"/>
    <mergeCell ref="A7:C7"/>
    <mergeCell ref="B9:D9"/>
  </mergeCells>
  <pageMargins left="1.6929133858267718" right="0.70866141732283472" top="0.74803149606299213" bottom="0.74803149606299213" header="0.31496062992125984" footer="0.31496062992125984"/>
  <pageSetup scale="80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4"/>
  <sheetViews>
    <sheetView showGridLines="0" workbookViewId="0">
      <selection activeCell="C7" sqref="C7:E7"/>
    </sheetView>
  </sheetViews>
  <sheetFormatPr baseColWidth="10" defaultColWidth="11.44140625" defaultRowHeight="14.4" x14ac:dyDescent="0.3"/>
  <cols>
    <col min="1" max="1" width="12.88671875" style="4" customWidth="1"/>
    <col min="2" max="2" width="40.6640625" style="4" customWidth="1"/>
    <col min="3" max="3" width="19.109375" style="4" customWidth="1"/>
    <col min="4" max="4" width="30.109375" style="4" customWidth="1"/>
    <col min="5" max="16384" width="11.44140625" style="4"/>
  </cols>
  <sheetData>
    <row r="1" spans="1:5" x14ac:dyDescent="0.3">
      <c r="A1" s="1"/>
      <c r="B1" s="1"/>
      <c r="C1" s="1"/>
      <c r="D1" s="3" t="s">
        <v>61</v>
      </c>
    </row>
    <row r="2" spans="1:5" x14ac:dyDescent="0.3">
      <c r="A2" s="154" t="s">
        <v>147</v>
      </c>
      <c r="B2" s="154"/>
      <c r="C2" s="154"/>
      <c r="D2" s="154"/>
    </row>
    <row r="3" spans="1:5" ht="15.75" customHeight="1" x14ac:dyDescent="0.3">
      <c r="A3" s="154" t="s">
        <v>12</v>
      </c>
      <c r="B3" s="154"/>
      <c r="C3" s="154"/>
      <c r="D3" s="154"/>
    </row>
    <row r="4" spans="1:5" x14ac:dyDescent="0.3">
      <c r="A4" s="154" t="s">
        <v>13</v>
      </c>
      <c r="B4" s="154"/>
      <c r="C4" s="154"/>
      <c r="D4" s="154"/>
    </row>
    <row r="5" spans="1:5" x14ac:dyDescent="0.3">
      <c r="A5" s="156" t="s">
        <v>14</v>
      </c>
      <c r="B5" s="156"/>
      <c r="C5" s="156"/>
      <c r="D5" s="156"/>
    </row>
    <row r="6" spans="1:5" x14ac:dyDescent="0.3">
      <c r="A6" s="156" t="s">
        <v>62</v>
      </c>
      <c r="B6" s="156"/>
      <c r="C6" s="156"/>
      <c r="D6" s="156"/>
    </row>
    <row r="7" spans="1:5" x14ac:dyDescent="0.3">
      <c r="A7" s="5"/>
      <c r="B7" s="5"/>
      <c r="C7" s="157" t="s">
        <v>705</v>
      </c>
      <c r="D7" s="157"/>
      <c r="E7" s="157"/>
    </row>
    <row r="8" spans="1:5" ht="24" customHeight="1" x14ac:dyDescent="0.3">
      <c r="A8" s="115" t="s">
        <v>16</v>
      </c>
      <c r="B8" s="115" t="s">
        <v>17</v>
      </c>
      <c r="C8" s="117" t="s">
        <v>19</v>
      </c>
      <c r="D8" s="117" t="s">
        <v>33</v>
      </c>
      <c r="E8" s="16"/>
    </row>
    <row r="9" spans="1:5" ht="18" customHeight="1" x14ac:dyDescent="0.3">
      <c r="A9" s="131"/>
      <c r="B9" s="131"/>
      <c r="C9" s="132"/>
      <c r="D9" s="75"/>
      <c r="E9" s="27"/>
    </row>
    <row r="10" spans="1:5" x14ac:dyDescent="0.3">
      <c r="A10" s="49"/>
      <c r="B10" s="57"/>
      <c r="C10" s="74"/>
      <c r="D10" s="75"/>
    </row>
    <row r="11" spans="1:5" x14ac:dyDescent="0.3">
      <c r="A11" s="84"/>
      <c r="B11" s="85"/>
      <c r="C11" s="74"/>
      <c r="D11" s="75"/>
    </row>
    <row r="12" spans="1:5" x14ac:dyDescent="0.3">
      <c r="A12" s="49"/>
      <c r="B12" s="57"/>
      <c r="C12" s="74"/>
      <c r="D12" s="75"/>
    </row>
    <row r="13" spans="1:5" x14ac:dyDescent="0.3">
      <c r="A13" s="49"/>
      <c r="B13" s="86" t="s">
        <v>36</v>
      </c>
      <c r="C13" s="58">
        <f>SUM(C9:C12)</f>
        <v>0</v>
      </c>
      <c r="D13" s="67">
        <f>SUM(D9:D12)</f>
        <v>0</v>
      </c>
    </row>
    <row r="14" spans="1:5" ht="36.75" customHeight="1" x14ac:dyDescent="0.3">
      <c r="A14" s="172" t="s">
        <v>682</v>
      </c>
      <c r="B14" s="172"/>
      <c r="C14" s="172"/>
      <c r="D14" s="172"/>
    </row>
    <row r="15" spans="1:5" x14ac:dyDescent="0.3">
      <c r="A15" s="9"/>
      <c r="B15" s="10"/>
      <c r="C15" s="6"/>
      <c r="D15" s="11"/>
    </row>
    <row r="16" spans="1:5" x14ac:dyDescent="0.3">
      <c r="A16" s="9"/>
      <c r="B16" s="10"/>
      <c r="C16" s="6"/>
      <c r="D16" s="11"/>
    </row>
    <row r="17" spans="1:4" x14ac:dyDescent="0.3">
      <c r="A17" s="9"/>
      <c r="B17" s="10"/>
      <c r="C17" s="6"/>
      <c r="D17" s="11"/>
    </row>
    <row r="18" spans="1:4" x14ac:dyDescent="0.3">
      <c r="A18" s="9"/>
      <c r="B18" s="10"/>
      <c r="C18" s="6"/>
      <c r="D18" s="11"/>
    </row>
    <row r="19" spans="1:4" x14ac:dyDescent="0.3">
      <c r="A19" s="9"/>
      <c r="B19" s="10"/>
      <c r="C19" s="6"/>
      <c r="D19" s="11"/>
    </row>
    <row r="20" spans="1:4" x14ac:dyDescent="0.3">
      <c r="A20" s="9"/>
      <c r="B20" s="10"/>
      <c r="C20" s="6"/>
      <c r="D20" s="11"/>
    </row>
    <row r="21" spans="1:4" x14ac:dyDescent="0.3">
      <c r="A21" s="9"/>
      <c r="B21" s="10"/>
      <c r="C21" s="6"/>
      <c r="D21" s="11"/>
    </row>
    <row r="22" spans="1:4" x14ac:dyDescent="0.3">
      <c r="A22" s="9"/>
      <c r="B22" s="10"/>
      <c r="C22" s="6"/>
      <c r="D22" s="11"/>
    </row>
    <row r="23" spans="1:4" x14ac:dyDescent="0.3">
      <c r="A23" s="9"/>
      <c r="B23" s="10"/>
      <c r="C23" s="6"/>
      <c r="D23" s="11"/>
    </row>
    <row r="24" spans="1:4" x14ac:dyDescent="0.3">
      <c r="A24" s="9"/>
      <c r="B24" s="10"/>
      <c r="C24" s="6"/>
      <c r="D24" s="11"/>
    </row>
    <row r="25" spans="1:4" x14ac:dyDescent="0.3">
      <c r="A25" s="9"/>
      <c r="B25" s="10"/>
      <c r="C25" s="6"/>
      <c r="D25" s="11"/>
    </row>
    <row r="26" spans="1:4" x14ac:dyDescent="0.3">
      <c r="A26" s="9"/>
      <c r="B26" s="10"/>
      <c r="C26" s="6"/>
      <c r="D26" s="11"/>
    </row>
    <row r="27" spans="1:4" x14ac:dyDescent="0.3">
      <c r="A27" s="9"/>
      <c r="B27" s="10"/>
      <c r="C27" s="6"/>
      <c r="D27" s="11"/>
    </row>
    <row r="28" spans="1:4" x14ac:dyDescent="0.3">
      <c r="A28" s="9"/>
      <c r="B28" s="10"/>
      <c r="C28" s="6"/>
      <c r="D28" s="11"/>
    </row>
    <row r="31" spans="1:4" ht="15.75" customHeight="1" x14ac:dyDescent="0.3"/>
    <row r="34" ht="15" customHeight="1" x14ac:dyDescent="0.3"/>
  </sheetData>
  <protectedRanges>
    <protectedRange sqref="E8" name="Rango1_1"/>
    <protectedRange sqref="B10:D10 B12:D13 C11:D11 D9 B15:D28" name="Rango1"/>
    <protectedRange sqref="B11" name="Rango1_2"/>
    <protectedRange sqref="B9:C9" name="Rango1_3"/>
  </protectedRanges>
  <mergeCells count="7">
    <mergeCell ref="A14:D14"/>
    <mergeCell ref="A2:D2"/>
    <mergeCell ref="A3:D3"/>
    <mergeCell ref="A4:D4"/>
    <mergeCell ref="A5:D5"/>
    <mergeCell ref="A6:D6"/>
    <mergeCell ref="C7:E7"/>
  </mergeCells>
  <pageMargins left="1.6929133858267718" right="0.70866141732283472" top="0.74803149606299213" bottom="0.74803149606299213" header="0.31496062992125984" footer="0.31496062992125984"/>
  <pageSetup scale="90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3"/>
  <sheetViews>
    <sheetView workbookViewId="0">
      <selection activeCell="E7" sqref="E7:G7"/>
    </sheetView>
  </sheetViews>
  <sheetFormatPr baseColWidth="10" defaultColWidth="11.44140625" defaultRowHeight="14.4" x14ac:dyDescent="0.3"/>
  <cols>
    <col min="1" max="1" width="12.6640625" style="4" customWidth="1"/>
    <col min="2" max="2" width="28.6640625" style="4" customWidth="1"/>
    <col min="3" max="3" width="14.5546875" style="4" customWidth="1"/>
    <col min="4" max="4" width="15.88671875" style="4" customWidth="1"/>
    <col min="5" max="5" width="18.6640625" style="4" customWidth="1"/>
    <col min="6" max="7" width="14" style="4" customWidth="1"/>
    <col min="8" max="16384" width="11.44140625" style="4"/>
  </cols>
  <sheetData>
    <row r="1" spans="1:7" x14ac:dyDescent="0.3">
      <c r="A1" s="1"/>
      <c r="B1" s="1"/>
      <c r="C1" s="1"/>
      <c r="D1" s="1"/>
      <c r="E1" s="2"/>
      <c r="F1" s="1"/>
      <c r="G1" s="3" t="s">
        <v>63</v>
      </c>
    </row>
    <row r="2" spans="1:7" x14ac:dyDescent="0.3">
      <c r="A2" s="154" t="s">
        <v>147</v>
      </c>
      <c r="B2" s="154"/>
      <c r="C2" s="154"/>
      <c r="D2" s="154"/>
      <c r="E2" s="154"/>
      <c r="F2" s="154"/>
      <c r="G2" s="154"/>
    </row>
    <row r="3" spans="1:7" ht="15.75" customHeight="1" x14ac:dyDescent="0.3">
      <c r="A3" s="154" t="s">
        <v>12</v>
      </c>
      <c r="B3" s="154"/>
      <c r="C3" s="154"/>
      <c r="D3" s="154"/>
      <c r="E3" s="154"/>
      <c r="F3" s="1"/>
      <c r="G3" s="1"/>
    </row>
    <row r="4" spans="1:7" x14ac:dyDescent="0.3">
      <c r="A4" s="154" t="s">
        <v>13</v>
      </c>
      <c r="B4" s="154"/>
      <c r="C4" s="154"/>
      <c r="D4" s="154"/>
      <c r="E4" s="154"/>
      <c r="F4" s="1"/>
      <c r="G4" s="1"/>
    </row>
    <row r="5" spans="1:7" x14ac:dyDescent="0.3">
      <c r="A5" s="156" t="s">
        <v>64</v>
      </c>
      <c r="B5" s="156"/>
      <c r="C5" s="156"/>
      <c r="D5" s="156"/>
      <c r="E5" s="156"/>
      <c r="F5" s="1"/>
      <c r="G5" s="1"/>
    </row>
    <row r="6" spans="1:7" x14ac:dyDescent="0.3">
      <c r="A6" s="114"/>
      <c r="B6" s="114"/>
      <c r="C6" s="114"/>
      <c r="D6" s="114"/>
      <c r="E6" s="114"/>
      <c r="F6" s="1"/>
      <c r="G6" s="1"/>
    </row>
    <row r="7" spans="1:7" x14ac:dyDescent="0.3">
      <c r="A7" s="61" t="s">
        <v>65</v>
      </c>
      <c r="B7" s="61"/>
      <c r="C7" s="87"/>
      <c r="D7" s="88"/>
      <c r="E7" s="157" t="s">
        <v>705</v>
      </c>
      <c r="F7" s="157"/>
      <c r="G7" s="157"/>
    </row>
    <row r="8" spans="1:7" x14ac:dyDescent="0.3">
      <c r="A8" s="158" t="s">
        <v>16</v>
      </c>
      <c r="B8" s="158" t="s">
        <v>17</v>
      </c>
      <c r="C8" s="160" t="s">
        <v>19</v>
      </c>
      <c r="D8" s="160" t="s">
        <v>66</v>
      </c>
      <c r="E8" s="160" t="s">
        <v>33</v>
      </c>
      <c r="F8" s="162" t="s">
        <v>67</v>
      </c>
      <c r="G8" s="162"/>
    </row>
    <row r="9" spans="1:7" x14ac:dyDescent="0.3">
      <c r="A9" s="159"/>
      <c r="B9" s="173"/>
      <c r="C9" s="161"/>
      <c r="D9" s="161"/>
      <c r="E9" s="161"/>
      <c r="F9" s="118" t="s">
        <v>68</v>
      </c>
      <c r="G9" s="118" t="s">
        <v>69</v>
      </c>
    </row>
    <row r="10" spans="1:7" x14ac:dyDescent="0.3">
      <c r="A10" s="49"/>
      <c r="B10" s="50"/>
      <c r="C10" s="58"/>
      <c r="D10" s="67"/>
      <c r="E10" s="67"/>
      <c r="F10" s="49"/>
      <c r="G10" s="49"/>
    </row>
    <row r="11" spans="1:7" x14ac:dyDescent="0.3">
      <c r="A11" s="49"/>
      <c r="B11" s="50"/>
      <c r="C11" s="58"/>
      <c r="D11" s="67"/>
      <c r="E11" s="67"/>
      <c r="F11" s="49"/>
      <c r="G11" s="49"/>
    </row>
    <row r="12" spans="1:7" x14ac:dyDescent="0.3">
      <c r="A12" s="49"/>
      <c r="B12" s="50"/>
      <c r="C12" s="58"/>
      <c r="D12" s="67"/>
      <c r="E12" s="67"/>
      <c r="F12" s="49"/>
      <c r="G12" s="49"/>
    </row>
    <row r="13" spans="1:7" x14ac:dyDescent="0.3">
      <c r="A13" s="49"/>
      <c r="B13" s="68" t="s">
        <v>9</v>
      </c>
      <c r="C13" s="58">
        <f>SUM(C9:C12)</f>
        <v>0</v>
      </c>
      <c r="D13" s="67"/>
      <c r="E13" s="67"/>
      <c r="F13" s="49"/>
      <c r="G13" s="49"/>
    </row>
    <row r="14" spans="1:7" x14ac:dyDescent="0.3">
      <c r="A14" s="128" t="s">
        <v>682</v>
      </c>
      <c r="B14" s="128"/>
      <c r="C14" s="128"/>
      <c r="D14" s="128"/>
      <c r="G14" s="9"/>
    </row>
    <row r="15" spans="1:7" x14ac:dyDescent="0.3">
      <c r="A15" s="9"/>
      <c r="B15" s="10"/>
      <c r="C15" s="6"/>
      <c r="D15" s="11"/>
      <c r="E15" s="11"/>
      <c r="F15" s="9"/>
      <c r="G15" s="9"/>
    </row>
    <row r="16" spans="1:7" x14ac:dyDescent="0.3">
      <c r="A16" s="9"/>
      <c r="B16" s="10"/>
      <c r="C16" s="6"/>
      <c r="D16" s="11"/>
      <c r="E16" s="11"/>
      <c r="F16" s="9"/>
      <c r="G16" s="9"/>
    </row>
    <row r="17" spans="1:7" x14ac:dyDescent="0.3">
      <c r="A17" s="9"/>
      <c r="B17" s="10"/>
      <c r="C17" s="6"/>
      <c r="D17" s="11"/>
      <c r="E17" s="11"/>
      <c r="F17" s="9"/>
      <c r="G17" s="9"/>
    </row>
    <row r="18" spans="1:7" x14ac:dyDescent="0.3">
      <c r="A18" s="9"/>
      <c r="B18" s="10"/>
      <c r="C18" s="6"/>
      <c r="D18" s="11"/>
      <c r="E18" s="11"/>
      <c r="F18" s="9"/>
      <c r="G18" s="9"/>
    </row>
    <row r="19" spans="1:7" x14ac:dyDescent="0.3">
      <c r="A19" s="9"/>
      <c r="B19" s="10"/>
      <c r="C19" s="6"/>
      <c r="D19" s="11"/>
      <c r="E19" s="11"/>
      <c r="F19" s="9"/>
      <c r="G19" s="9"/>
    </row>
    <row r="20" spans="1:7" x14ac:dyDescent="0.3">
      <c r="A20" s="9"/>
      <c r="B20" s="10"/>
      <c r="C20" s="6"/>
      <c r="D20" s="11"/>
      <c r="E20" s="11"/>
      <c r="F20" s="9"/>
      <c r="G20" s="9"/>
    </row>
    <row r="21" spans="1:7" x14ac:dyDescent="0.3">
      <c r="A21" s="9"/>
      <c r="B21" s="10"/>
      <c r="C21" s="6"/>
      <c r="D21" s="11"/>
      <c r="E21" s="11"/>
      <c r="F21" s="9"/>
      <c r="G21" s="9"/>
    </row>
    <row r="22" spans="1:7" x14ac:dyDescent="0.3">
      <c r="A22" s="9"/>
      <c r="B22" s="10"/>
      <c r="C22" s="6"/>
      <c r="D22" s="11"/>
      <c r="E22" s="11"/>
      <c r="F22" s="9"/>
      <c r="G22" s="9"/>
    </row>
    <row r="23" spans="1:7" x14ac:dyDescent="0.3">
      <c r="A23" s="9"/>
      <c r="B23" s="10"/>
      <c r="C23" s="6"/>
      <c r="D23" s="11"/>
      <c r="E23" s="11"/>
      <c r="F23" s="9"/>
      <c r="G23" s="9"/>
    </row>
    <row r="24" spans="1:7" x14ac:dyDescent="0.3">
      <c r="A24" s="9"/>
      <c r="B24" s="10"/>
      <c r="C24" s="6"/>
      <c r="D24" s="11"/>
      <c r="E24" s="11"/>
      <c r="F24" s="9"/>
      <c r="G24" s="9"/>
    </row>
    <row r="25" spans="1:7" x14ac:dyDescent="0.3">
      <c r="A25" s="9"/>
      <c r="B25" s="10"/>
      <c r="C25" s="6"/>
      <c r="D25" s="11"/>
      <c r="E25" s="11"/>
      <c r="F25" s="9"/>
      <c r="G25" s="9"/>
    </row>
    <row r="26" spans="1:7" x14ac:dyDescent="0.3">
      <c r="A26" s="9"/>
      <c r="B26" s="10"/>
      <c r="C26" s="6"/>
      <c r="D26" s="11"/>
      <c r="E26" s="11"/>
      <c r="F26" s="9"/>
      <c r="G26" s="9"/>
    </row>
    <row r="27" spans="1:7" x14ac:dyDescent="0.3">
      <c r="A27" s="9"/>
      <c r="B27" s="10"/>
      <c r="C27" s="6"/>
      <c r="D27" s="11"/>
      <c r="E27" s="11"/>
      <c r="F27" s="9"/>
      <c r="G27" s="9"/>
    </row>
    <row r="28" spans="1:7" x14ac:dyDescent="0.3">
      <c r="A28" s="9"/>
      <c r="B28" s="10"/>
      <c r="C28" s="6"/>
      <c r="D28" s="11"/>
      <c r="E28" s="11"/>
      <c r="F28" s="9"/>
      <c r="G28" s="9"/>
    </row>
    <row r="29" spans="1:7" x14ac:dyDescent="0.3">
      <c r="A29" s="9"/>
      <c r="B29" s="10"/>
      <c r="C29" s="6"/>
      <c r="D29" s="11"/>
      <c r="E29" s="11"/>
      <c r="F29" s="9"/>
      <c r="G29" s="9"/>
    </row>
    <row r="30" spans="1:7" x14ac:dyDescent="0.3">
      <c r="A30" s="9"/>
      <c r="B30" s="10"/>
      <c r="C30" s="6"/>
      <c r="D30" s="11"/>
      <c r="E30" s="11"/>
      <c r="F30" s="9"/>
      <c r="G30" s="9"/>
    </row>
    <row r="31" spans="1:7" x14ac:dyDescent="0.3">
      <c r="A31" s="9"/>
      <c r="B31" s="10"/>
      <c r="C31" s="6"/>
      <c r="D31" s="11"/>
      <c r="E31" s="11"/>
      <c r="F31" s="9"/>
      <c r="G31" s="9"/>
    </row>
    <row r="32" spans="1:7" x14ac:dyDescent="0.3">
      <c r="A32" s="9"/>
      <c r="B32" s="10"/>
      <c r="C32" s="6"/>
      <c r="D32" s="11"/>
      <c r="E32" s="11"/>
      <c r="F32" s="9"/>
      <c r="G32" s="9"/>
    </row>
    <row r="33" spans="1:7" x14ac:dyDescent="0.3">
      <c r="A33" s="9"/>
      <c r="B33" s="10"/>
      <c r="C33" s="6"/>
      <c r="D33" s="11"/>
      <c r="E33" s="11"/>
      <c r="F33" s="9"/>
      <c r="G33" s="9"/>
    </row>
  </sheetData>
  <protectedRanges>
    <protectedRange sqref="C7:D7 B9:D13 B15:D33" name="Rango1_1"/>
    <protectedRange sqref="F9" name="Rango1_1_1"/>
  </protectedRanges>
  <mergeCells count="11">
    <mergeCell ref="A2:G2"/>
    <mergeCell ref="A3:E3"/>
    <mergeCell ref="A4:E4"/>
    <mergeCell ref="A5:E5"/>
    <mergeCell ref="A8:A9"/>
    <mergeCell ref="B8:B9"/>
    <mergeCell ref="C8:C9"/>
    <mergeCell ref="D8:D9"/>
    <mergeCell ref="E8:E9"/>
    <mergeCell ref="F8:G8"/>
    <mergeCell ref="E7:G7"/>
  </mergeCells>
  <pageMargins left="1.6929133858267718" right="0.70866141732283472" top="0.74803149606299213" bottom="0.74803149606299213" header="0.31496062992125984" footer="0.31496062992125984"/>
  <pageSetup scale="80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3"/>
  <sheetViews>
    <sheetView topLeftCell="A7" workbookViewId="0">
      <selection activeCell="B24" sqref="B24"/>
    </sheetView>
  </sheetViews>
  <sheetFormatPr baseColWidth="10" defaultColWidth="11.44140625" defaultRowHeight="14.4" x14ac:dyDescent="0.3"/>
  <cols>
    <col min="1" max="1" width="15.5546875" style="4" customWidth="1"/>
    <col min="2" max="2" width="41.88671875" style="4" customWidth="1"/>
    <col min="3" max="3" width="20.33203125" style="4" customWidth="1"/>
    <col min="4" max="4" width="16.6640625" style="4" customWidth="1"/>
    <col min="5" max="5" width="19" style="4" customWidth="1"/>
    <col min="6" max="6" width="20.33203125" style="4" customWidth="1"/>
    <col min="7" max="16384" width="11.44140625" style="4"/>
  </cols>
  <sheetData>
    <row r="1" spans="1:7" x14ac:dyDescent="0.3">
      <c r="A1" s="1"/>
      <c r="B1" s="1"/>
      <c r="C1" s="1"/>
      <c r="D1" s="1"/>
      <c r="E1" s="1"/>
      <c r="F1" s="3" t="s">
        <v>71</v>
      </c>
    </row>
    <row r="2" spans="1:7" x14ac:dyDescent="0.3">
      <c r="A2" s="154" t="s">
        <v>147</v>
      </c>
      <c r="B2" s="154"/>
      <c r="C2" s="154"/>
      <c r="D2" s="154"/>
      <c r="E2" s="154"/>
      <c r="F2" s="154"/>
    </row>
    <row r="3" spans="1:7" ht="15.75" customHeight="1" x14ac:dyDescent="0.3">
      <c r="A3" s="154" t="s">
        <v>12</v>
      </c>
      <c r="B3" s="154"/>
      <c r="C3" s="154"/>
      <c r="D3" s="154"/>
      <c r="E3" s="154"/>
      <c r="F3" s="154"/>
    </row>
    <row r="4" spans="1:7" x14ac:dyDescent="0.3">
      <c r="A4" s="154" t="s">
        <v>13</v>
      </c>
      <c r="B4" s="154"/>
      <c r="C4" s="154"/>
      <c r="D4" s="154"/>
      <c r="E4" s="154"/>
      <c r="F4" s="154"/>
    </row>
    <row r="5" spans="1:7" x14ac:dyDescent="0.3">
      <c r="A5" s="156" t="s">
        <v>64</v>
      </c>
      <c r="B5" s="156"/>
      <c r="C5" s="156"/>
      <c r="D5" s="156"/>
      <c r="E5" s="156"/>
      <c r="F5" s="156"/>
    </row>
    <row r="6" spans="1:7" x14ac:dyDescent="0.3">
      <c r="A6" s="153" t="s">
        <v>70</v>
      </c>
      <c r="B6" s="153"/>
      <c r="C6" s="89"/>
      <c r="D6" s="157" t="s">
        <v>705</v>
      </c>
      <c r="E6" s="157"/>
      <c r="F6" s="157"/>
    </row>
    <row r="7" spans="1:7" ht="21.75" customHeight="1" x14ac:dyDescent="0.3">
      <c r="A7" s="115" t="s">
        <v>16</v>
      </c>
      <c r="B7" s="116" t="s">
        <v>17</v>
      </c>
      <c r="C7" s="117" t="s">
        <v>18</v>
      </c>
      <c r="D7" s="117" t="s">
        <v>19</v>
      </c>
      <c r="E7" s="117" t="s">
        <v>66</v>
      </c>
      <c r="F7" s="117" t="s">
        <v>33</v>
      </c>
    </row>
    <row r="8" spans="1:7" ht="15" customHeight="1" x14ac:dyDescent="0.3">
      <c r="A8" s="49" t="s">
        <v>688</v>
      </c>
      <c r="B8" s="50" t="s">
        <v>687</v>
      </c>
      <c r="C8" s="67"/>
      <c r="D8" s="58">
        <v>3850745.44</v>
      </c>
      <c r="E8" s="67"/>
      <c r="F8" s="67"/>
    </row>
    <row r="9" spans="1:7" x14ac:dyDescent="0.3">
      <c r="A9" s="49" t="s">
        <v>690</v>
      </c>
      <c r="B9" s="50" t="s">
        <v>689</v>
      </c>
      <c r="C9" s="67"/>
      <c r="D9" s="58">
        <v>-2758.22</v>
      </c>
      <c r="E9" s="67"/>
      <c r="F9" s="67"/>
    </row>
    <row r="10" spans="1:7" ht="15" customHeight="1" x14ac:dyDescent="0.3">
      <c r="A10" s="49" t="s">
        <v>692</v>
      </c>
      <c r="B10" s="50" t="s">
        <v>691</v>
      </c>
      <c r="C10" s="67"/>
      <c r="D10" s="58">
        <v>5407915.46</v>
      </c>
      <c r="E10" s="67"/>
      <c r="F10" s="67"/>
    </row>
    <row r="11" spans="1:7" x14ac:dyDescent="0.3">
      <c r="A11" s="49" t="s">
        <v>694</v>
      </c>
      <c r="B11" s="50" t="s">
        <v>693</v>
      </c>
      <c r="C11" s="67"/>
      <c r="D11" s="58">
        <v>-10029.82</v>
      </c>
      <c r="E11" s="67"/>
      <c r="F11" s="67"/>
    </row>
    <row r="12" spans="1:7" x14ac:dyDescent="0.3">
      <c r="A12" s="49" t="s">
        <v>696</v>
      </c>
      <c r="B12" s="50" t="s">
        <v>695</v>
      </c>
      <c r="C12" s="67"/>
      <c r="D12" s="58">
        <v>-2315.91</v>
      </c>
      <c r="E12" s="67"/>
      <c r="F12" s="67"/>
    </row>
    <row r="13" spans="1:7" x14ac:dyDescent="0.3">
      <c r="A13" s="49"/>
      <c r="B13" s="50"/>
      <c r="C13" s="67"/>
      <c r="D13" s="58"/>
      <c r="E13" s="67"/>
      <c r="F13" s="67"/>
    </row>
    <row r="14" spans="1:7" x14ac:dyDescent="0.3">
      <c r="A14" s="49"/>
      <c r="B14" s="68" t="s">
        <v>9</v>
      </c>
      <c r="C14" s="67"/>
      <c r="D14" s="58">
        <f>SUM(D8:D13)</f>
        <v>9243556.9499999993</v>
      </c>
      <c r="E14" s="67"/>
      <c r="F14" s="67"/>
    </row>
    <row r="15" spans="1:7" x14ac:dyDescent="0.3">
      <c r="A15" s="128" t="s">
        <v>682</v>
      </c>
      <c r="B15" s="128"/>
      <c r="C15" s="128"/>
      <c r="D15" s="128"/>
      <c r="G15" s="9"/>
    </row>
    <row r="16" spans="1:7" x14ac:dyDescent="0.3">
      <c r="A16" s="128"/>
      <c r="B16" s="128"/>
      <c r="C16" s="128"/>
      <c r="D16" s="128"/>
      <c r="G16" s="9"/>
    </row>
    <row r="17" spans="1:7" x14ac:dyDescent="0.3">
      <c r="A17" s="128"/>
      <c r="B17" s="128"/>
      <c r="C17" s="128"/>
      <c r="D17" s="128"/>
      <c r="G17" s="9"/>
    </row>
    <row r="18" spans="1:7" x14ac:dyDescent="0.3">
      <c r="A18" s="128"/>
      <c r="B18" s="128"/>
      <c r="C18" s="128"/>
      <c r="D18" s="128"/>
      <c r="G18" s="9"/>
    </row>
    <row r="19" spans="1:7" x14ac:dyDescent="0.3">
      <c r="A19" s="128"/>
      <c r="B19" s="128"/>
      <c r="C19" s="128"/>
      <c r="D19" s="128"/>
      <c r="G19" s="9"/>
    </row>
    <row r="20" spans="1:7" x14ac:dyDescent="0.3">
      <c r="A20" s="128"/>
      <c r="B20" s="128"/>
      <c r="C20" s="128"/>
      <c r="D20" s="128"/>
      <c r="G20" s="9"/>
    </row>
    <row r="21" spans="1:7" x14ac:dyDescent="0.3">
      <c r="A21" s="128"/>
      <c r="B21" s="128"/>
      <c r="C21" s="128"/>
      <c r="D21" s="128"/>
      <c r="G21" s="9"/>
    </row>
    <row r="22" spans="1:7" x14ac:dyDescent="0.3">
      <c r="A22" s="128"/>
      <c r="B22" s="128"/>
      <c r="C22" s="128"/>
      <c r="D22" s="128"/>
      <c r="G22" s="9"/>
    </row>
    <row r="23" spans="1:7" x14ac:dyDescent="0.3">
      <c r="A23" s="128"/>
      <c r="B23" s="128"/>
      <c r="C23" s="128"/>
      <c r="D23" s="128"/>
      <c r="G23" s="9"/>
    </row>
    <row r="24" spans="1:7" x14ac:dyDescent="0.3">
      <c r="A24" s="128"/>
      <c r="B24" s="128"/>
      <c r="C24" s="128"/>
      <c r="D24" s="128"/>
      <c r="G24" s="9"/>
    </row>
    <row r="25" spans="1:7" x14ac:dyDescent="0.3">
      <c r="A25" s="128"/>
      <c r="B25" s="128"/>
      <c r="C25" s="128"/>
      <c r="D25" s="128"/>
      <c r="G25" s="9"/>
    </row>
    <row r="26" spans="1:7" x14ac:dyDescent="0.3">
      <c r="A26" s="128"/>
      <c r="B26" s="128"/>
      <c r="C26" s="128"/>
      <c r="D26" s="128"/>
      <c r="G26" s="9"/>
    </row>
    <row r="27" spans="1:7" x14ac:dyDescent="0.3">
      <c r="A27" s="128"/>
      <c r="B27" s="128"/>
      <c r="C27" s="128"/>
      <c r="D27" s="128"/>
      <c r="G27" s="9"/>
    </row>
    <row r="28" spans="1:7" x14ac:dyDescent="0.3">
      <c r="A28" s="128"/>
      <c r="B28" s="128"/>
      <c r="C28" s="128"/>
      <c r="D28" s="128"/>
      <c r="G28" s="9"/>
    </row>
    <row r="29" spans="1:7" x14ac:dyDescent="0.3">
      <c r="A29" s="128"/>
      <c r="B29" s="128"/>
      <c r="C29" s="128"/>
      <c r="D29" s="128"/>
      <c r="G29" s="9"/>
    </row>
    <row r="30" spans="1:7" x14ac:dyDescent="0.3">
      <c r="A30" s="9"/>
      <c r="B30" s="10"/>
      <c r="C30" s="10"/>
      <c r="D30" s="6"/>
      <c r="E30" s="11"/>
      <c r="F30" s="11"/>
    </row>
    <row r="31" spans="1:7" x14ac:dyDescent="0.3">
      <c r="A31" s="9"/>
      <c r="B31" s="10"/>
      <c r="C31" s="10"/>
      <c r="D31" s="6"/>
      <c r="E31" s="11"/>
      <c r="F31" s="11"/>
    </row>
    <row r="32" spans="1:7" x14ac:dyDescent="0.3">
      <c r="A32" s="9"/>
      <c r="B32" s="10"/>
      <c r="C32" s="10"/>
      <c r="D32" s="6"/>
      <c r="E32" s="11"/>
      <c r="F32" s="11"/>
    </row>
    <row r="33" spans="1:6" x14ac:dyDescent="0.3">
      <c r="A33" s="9"/>
      <c r="B33" s="10"/>
      <c r="C33" s="10"/>
      <c r="D33" s="6"/>
      <c r="E33" s="11"/>
      <c r="F33" s="11"/>
    </row>
  </sheetData>
  <protectedRanges>
    <protectedRange sqref="B8:E14 B30:E33" name="Rango1_1"/>
  </protectedRanges>
  <mergeCells count="6">
    <mergeCell ref="A2:F2"/>
    <mergeCell ref="A3:F3"/>
    <mergeCell ref="A4:F4"/>
    <mergeCell ref="A5:F5"/>
    <mergeCell ref="A6:B6"/>
    <mergeCell ref="D6:F6"/>
  </mergeCells>
  <printOptions horizontalCentered="1"/>
  <pageMargins left="0.31496062992125984" right="0.31496062992125984" top="0.35433070866141736" bottom="0.35433070866141736" header="0" footer="0"/>
  <pageSetup scale="8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  <vt:lpstr>'IC-12'!Títulos_a_imprimir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IEPCGRO</cp:lastModifiedBy>
  <cp:lastPrinted>2021-09-02T15:10:29Z</cp:lastPrinted>
  <dcterms:created xsi:type="dcterms:W3CDTF">2018-10-31T19:27:45Z</dcterms:created>
  <dcterms:modified xsi:type="dcterms:W3CDTF">2022-11-25T03:10:05Z</dcterms:modified>
</cp:coreProperties>
</file>